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wova\Documents\Závěrečný účet\"/>
    </mc:Choice>
  </mc:AlternateContent>
  <bookViews>
    <workbookView xWindow="0" yWindow="0" windowWidth="13800" windowHeight="6108" firstSheet="4" activeTab="9"/>
  </bookViews>
  <sheets>
    <sheet name="Úvod stránka" sheetId="1" r:id="rId1"/>
    <sheet name="Příjmy" sheetId="2" r:id="rId2"/>
    <sheet name="Výdaje" sheetId="3" r:id="rId3"/>
    <sheet name="Financování" sheetId="4" r:id="rId4"/>
    <sheet name="Majetek" sheetId="5" r:id="rId5"/>
    <sheet name="Zúčtovací vztahy" sheetId="6" r:id="rId6"/>
    <sheet name="Účty a fondy" sheetId="7" r:id="rId7"/>
    <sheet name="Transfery" sheetId="8" r:id="rId8"/>
    <sheet name="Hospodaření zřízených PO" sheetId="9" r:id="rId9"/>
    <sheet name="Přezkum hospodaření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9" l="1"/>
</calcChain>
</file>

<file path=xl/sharedStrings.xml><?xml version="1.0" encoding="utf-8"?>
<sst xmlns="http://schemas.openxmlformats.org/spreadsheetml/2006/main" count="407" uniqueCount="338">
  <si>
    <t>Obec Lomnice</t>
  </si>
  <si>
    <t>IČO: 00259497</t>
  </si>
  <si>
    <t>(v Kč)</t>
  </si>
  <si>
    <t>Vytvořeno v období  13/2016</t>
  </si>
  <si>
    <t>Fenix 8.11.011, 2004 - 2017 Asseco Solutions, a.s.</t>
  </si>
  <si>
    <t>Vygenerováno: 8.6.2017 7:31:25</t>
  </si>
  <si>
    <t>1. Rozpočtové hospodaření dle tříd - PŘÍJMY 2016</t>
  </si>
  <si>
    <t>Třída</t>
  </si>
  <si>
    <t>Skutečnost</t>
  </si>
  <si>
    <t>Rozpočet</t>
  </si>
  <si>
    <t>% SR</t>
  </si>
  <si>
    <t>% UR</t>
  </si>
  <si>
    <t>schválený</t>
  </si>
  <si>
    <t>po změnách</t>
  </si>
  <si>
    <t>1-DAŇOVÉ PŘÍJMY</t>
  </si>
  <si>
    <t>2-NEDAŇOVÉ PŘÍJMY</t>
  </si>
  <si>
    <t>3-KAPITÁLOVÉ PŘÍJMY</t>
  </si>
  <si>
    <t>4-PŘIJATÉ TRANSFERY</t>
  </si>
  <si>
    <t>CELKEM PŘÍJMY</t>
  </si>
  <si>
    <t>1.1. Příjmy dle druhového třídění rozpočtové skladby za rok 2016</t>
  </si>
  <si>
    <t>Položky</t>
  </si>
  <si>
    <t>1111 - Daň z příj.fyz.osob ze závis.č</t>
  </si>
  <si>
    <t>1112 - Daň z příj.fyz.os.z sam.výd.č.</t>
  </si>
  <si>
    <t>1113 - Daň z příj.fyz.os.z kapit.výn.</t>
  </si>
  <si>
    <t>1121 - Daň z příjmů právnických osob</t>
  </si>
  <si>
    <t>1122 - Daň z příjmů práv.osob za obce</t>
  </si>
  <si>
    <t xml:space="preserve"> 11 - Daně z příjmů,zisku a kap.výn.</t>
  </si>
  <si>
    <t>1211 - Daň z přidané hodnoty</t>
  </si>
  <si>
    <t xml:space="preserve"> 12 - Daně ze zboží a sl. v tuzemsku</t>
  </si>
  <si>
    <t>1334 - Odvody za odnětí půdy-z.p.f.</t>
  </si>
  <si>
    <t>1341 - Poplatek ze psů</t>
  </si>
  <si>
    <t>1351 - Odvod výtěž.z provoz. loterií</t>
  </si>
  <si>
    <t>1361 - Správní poplatky</t>
  </si>
  <si>
    <t xml:space="preserve"> 13 - Daně a poplat.z vybr.čin.,služ</t>
  </si>
  <si>
    <t>1511 - Daň z nemovitostí</t>
  </si>
  <si>
    <t xml:space="preserve"> 15 - Majetkové daně</t>
  </si>
  <si>
    <t xml:space="preserve"> 1 - Daňové příjmy</t>
  </si>
  <si>
    <t>2111 - Příj.z poskyt.služeb a výrobků</t>
  </si>
  <si>
    <t>2112 - Příj.z prodeje zboží</t>
  </si>
  <si>
    <t>2119 - Ostatní příjmy z vlastní čin.</t>
  </si>
  <si>
    <t>2131 - Příjmy z pronájmu pozemků</t>
  </si>
  <si>
    <t>2132 - Příj.z pronáj.ost.nemovitostí</t>
  </si>
  <si>
    <t>2139 - Ostatní příjmy z pronáj.majet.</t>
  </si>
  <si>
    <t>2141 - Příjmy z úroků (část)</t>
  </si>
  <si>
    <t xml:space="preserve"> 21 - Příj.z vlast.čin.,odv.přeb.org</t>
  </si>
  <si>
    <t>2229 - Ost.přijaté vratky transferů</t>
  </si>
  <si>
    <t xml:space="preserve"> 22 - Přij.sankční platby,vratky tr.</t>
  </si>
  <si>
    <t>2321 - Přijaté neinvestiční dary</t>
  </si>
  <si>
    <t>2324 - Přij.nekapit.příspěvky,náhrady</t>
  </si>
  <si>
    <t>2329 - Ostatní nedaňové příjmy j.n.</t>
  </si>
  <si>
    <t>2343 - Př.z úhr.vydob.prost.,vyd.ner.</t>
  </si>
  <si>
    <t xml:space="preserve"> 23 - Př.z prod.nekap.m.,os.nedaň.př</t>
  </si>
  <si>
    <t>2460 - Splátky půj.pr.od obyvatelstva</t>
  </si>
  <si>
    <t xml:space="preserve"> 24 - Přijaté splátky půj.prostředků</t>
  </si>
  <si>
    <t xml:space="preserve"> 2 - Nedaňové příjmy</t>
  </si>
  <si>
    <t>3111 - Příjmy z prodeje pozemků</t>
  </si>
  <si>
    <t>3112 - Příjmy z prod.ost.nemovitostí</t>
  </si>
  <si>
    <t>3113 - Příjmy z prodeje ost. HDM</t>
  </si>
  <si>
    <t xml:space="preserve"> 31 - Příj.z prodeje DM,ost.kap.př.</t>
  </si>
  <si>
    <t xml:space="preserve"> 3 - Kapitálové příjmy</t>
  </si>
  <si>
    <t>4111 - Neinv.přijaté transf.z VPS SR</t>
  </si>
  <si>
    <t>4112 - Neinv.přij.tran.ze SR-s.d.vzt.</t>
  </si>
  <si>
    <t>4116 - Ost.neinv.přij.transfery ze SR</t>
  </si>
  <si>
    <t>4122 - Neinv.přijaté transf.od krajů</t>
  </si>
  <si>
    <t>4134 - Převody z rozpočtových účtů</t>
  </si>
  <si>
    <t xml:space="preserve"> 41 - Neinvestiční přijaté transfery</t>
  </si>
  <si>
    <t>4216 - Ost.invest.přij.transf.ze SR</t>
  </si>
  <si>
    <t>4222 - Invest.přijaté transf.od krajů</t>
  </si>
  <si>
    <t>4229 - Ost.inv.př.transf.od r.územ.ú.</t>
  </si>
  <si>
    <t xml:space="preserve"> 42 - Investiční přijaté transfery</t>
  </si>
  <si>
    <t xml:space="preserve"> 4 - Přijaté transfery</t>
  </si>
  <si>
    <t>Příjmy celkem</t>
  </si>
  <si>
    <t>2. Rozpočtové hospodaření dle tříd - VÝDAJE 2016</t>
  </si>
  <si>
    <t>5-BĚŽNÉ VÝDAJE</t>
  </si>
  <si>
    <t>6-KAPITÁLOVÉ VÝDAJE</t>
  </si>
  <si>
    <t>CELKEM VÝDAJE</t>
  </si>
  <si>
    <t>2.1. Výdaje dle druhového třídění rozpočtové skladby za rok 2016</t>
  </si>
  <si>
    <t>5011 - Platy zaměst. v prac. poměru</t>
  </si>
  <si>
    <t>5019 - Ostatní platy</t>
  </si>
  <si>
    <t>5021 - Ostatní osobní výdaje</t>
  </si>
  <si>
    <t>5023 - Odměny čl.zastup.obcí a krajů</t>
  </si>
  <si>
    <t>5031 - Pov.pojistné na soc.zab...</t>
  </si>
  <si>
    <t>5032 - Pov.pojistné na veř.zdrav.poj.</t>
  </si>
  <si>
    <t>5038 - Povinné pojistné na úraz.poj.</t>
  </si>
  <si>
    <t>5039 - Ost.pov.poj.placené zaměstnav.</t>
  </si>
  <si>
    <t xml:space="preserve"> 50 - Běžné výdaje</t>
  </si>
  <si>
    <t>5132 - Ochranné pomůcky</t>
  </si>
  <si>
    <t>5134 - Prádlo, oděv a obuv</t>
  </si>
  <si>
    <t>5136 - Knihy, učební pomůcky a tisk</t>
  </si>
  <si>
    <t>5137 - DHDM</t>
  </si>
  <si>
    <t>5138 - Nákup zboží</t>
  </si>
  <si>
    <t>5139 - Nákup materiálu j.n.</t>
  </si>
  <si>
    <t>5151 - Studená voda</t>
  </si>
  <si>
    <t>5153 - Plyn</t>
  </si>
  <si>
    <t>5154 - Elektrická energie</t>
  </si>
  <si>
    <t>5156 - Pohonné hmoty a maziva</t>
  </si>
  <si>
    <t>5161 - Služby pošt</t>
  </si>
  <si>
    <t>5162 - Služby telekom. a radiokom.</t>
  </si>
  <si>
    <t>5163 - Služby peněžních ústavů</t>
  </si>
  <si>
    <t>5164 - Nájemné</t>
  </si>
  <si>
    <t>5166 - Konzult.,porad.a práv.služby</t>
  </si>
  <si>
    <t>5167 - Služby školení a vzdělávání</t>
  </si>
  <si>
    <t>5169 - Nákup ostatních služeb</t>
  </si>
  <si>
    <t>5171 - Opravy a udržování</t>
  </si>
  <si>
    <t>5172 - Programové vybavení</t>
  </si>
  <si>
    <t>5173 - Cestovné (tuzem.i zahranič.)</t>
  </si>
  <si>
    <t>5175 - Pohoštění</t>
  </si>
  <si>
    <t>5179 - Ostatní nákupy j.n.</t>
  </si>
  <si>
    <t>5181 - Poskytnuté zál.vnitř.org.jedn.</t>
  </si>
  <si>
    <t>5182 - Poskytované zálohy vl.pokladně</t>
  </si>
  <si>
    <t>5192 - Poskyt.neinv.příspěvky,náhrady</t>
  </si>
  <si>
    <t>5193 - Výd.na dopravní úz.obslužnost</t>
  </si>
  <si>
    <t>5194 - Věcné dary</t>
  </si>
  <si>
    <t xml:space="preserve"> 51 - Neinvest.nákupy a souv.výdaje</t>
  </si>
  <si>
    <t>5221 - Neinv.tra.obec.prospěš.společ.</t>
  </si>
  <si>
    <t>5222 - Neinv.transf.občan.sdružením</t>
  </si>
  <si>
    <t>5229 - Ost.neinv.tra.nezisk.a pod.org</t>
  </si>
  <si>
    <t xml:space="preserve"> 52 - Nein.transf.soukromopráv.subj.</t>
  </si>
  <si>
    <t>5321 - Neinvestiční transfery obcím</t>
  </si>
  <si>
    <t>5329 - Ost.neinv.transfery VR územ.ú.</t>
  </si>
  <si>
    <t>5331 - Neinv.příspěvky zřízeným PO</t>
  </si>
  <si>
    <t>5336 - Neinv.transf.zřízeným přísp.o.</t>
  </si>
  <si>
    <t>5342 - Převody FKSP a SF obcí, krajů</t>
  </si>
  <si>
    <t>5345 - Převody vlastním rozpočt.účtům</t>
  </si>
  <si>
    <t>5362 - Platby daní a poplatků SR</t>
  </si>
  <si>
    <t>5363 - Úhrady sankcí jiným rozpočtům</t>
  </si>
  <si>
    <t>5364 - Vrat.VR ú.ú.transf.-min.obd.</t>
  </si>
  <si>
    <t xml:space="preserve"> 53 - Neinv.transf.veřejnopráv.subj.</t>
  </si>
  <si>
    <t>5492 - Dary obyvatelstvu</t>
  </si>
  <si>
    <t>5499 - Ost.neinv.transf.obyvatelstvu</t>
  </si>
  <si>
    <t xml:space="preserve"> 54 - Neinves.transfery obyvatelstvu</t>
  </si>
  <si>
    <t>5901 - Nespecifikované rezervy</t>
  </si>
  <si>
    <t>5909 - Ostatní neivest. výdaje j.n.</t>
  </si>
  <si>
    <t xml:space="preserve"> 59 - Ostatní neinvestiční výdaje</t>
  </si>
  <si>
    <t xml:space="preserve"> 5 - Běžné výdaje</t>
  </si>
  <si>
    <t>6121 - Budovy,haly,stavby</t>
  </si>
  <si>
    <t>6122 - Stroje,přístroje,zařízení</t>
  </si>
  <si>
    <t>6123 - Dopravní prostředky</t>
  </si>
  <si>
    <t xml:space="preserve"> 61 - Invest.nákupy a souvisej.výd.</t>
  </si>
  <si>
    <t xml:space="preserve"> 6 - Kapitálové výdaje</t>
  </si>
  <si>
    <t>Výdaje celkem</t>
  </si>
  <si>
    <t>2.2. Výdaje dle odvětvového třídění rozpočtové skladby za rok 2016</t>
  </si>
  <si>
    <t>2212 - Silnice</t>
  </si>
  <si>
    <t>2219 - Ost.záležit.pozem.komunikací</t>
  </si>
  <si>
    <t>2221 - Provoz veřej.silniční dopravy</t>
  </si>
  <si>
    <t xml:space="preserve"> 22 - Doprava</t>
  </si>
  <si>
    <t>2310 - Pitná voda</t>
  </si>
  <si>
    <t>2321 - Odvád.a čist.odp.vod,nak.s kal</t>
  </si>
  <si>
    <t>2333 - Úpravy drobných vodních toků</t>
  </si>
  <si>
    <t xml:space="preserve"> 23 - Vodní hospodářství</t>
  </si>
  <si>
    <t xml:space="preserve"> 2 - Průmysl.a ost.odvětví hospod.</t>
  </si>
  <si>
    <t>3111 - Předškolní zařízení</t>
  </si>
  <si>
    <t>3113 - Základní školy</t>
  </si>
  <si>
    <t xml:space="preserve"> 31 - Vzdělávání a školské služby</t>
  </si>
  <si>
    <t>3314 - Činnosti knihovnické</t>
  </si>
  <si>
    <t>3326 - Poř.,zach.,obn.hod.míst.kult.p</t>
  </si>
  <si>
    <t>3392 - Zájmová činnost v kultuře</t>
  </si>
  <si>
    <t>3399 - Ost.zál.kult.,círk.,sděl.pros.</t>
  </si>
  <si>
    <t xml:space="preserve"> 33 - Kultura, církve a sděl.prostř.</t>
  </si>
  <si>
    <t>3419 - Ostatní tělovýchovná činnost</t>
  </si>
  <si>
    <t>3421 - Využ. vol.času dětí a mládeže</t>
  </si>
  <si>
    <t>3429 - Ost.zájmová činnost a rekreace</t>
  </si>
  <si>
    <t xml:space="preserve"> 34 - Tělovýchova a zájmová činnost</t>
  </si>
  <si>
    <t>3612 - Bytové hospodářství</t>
  </si>
  <si>
    <t>3631 - Veřejné osvětlení</t>
  </si>
  <si>
    <t>3632 - Pohřebnictví</t>
  </si>
  <si>
    <t>3633 - Výst.a údrž.míst.inženýr.sítí</t>
  </si>
  <si>
    <t>3639 - Komun.služby a úz.rozvoj j.n.</t>
  </si>
  <si>
    <t xml:space="preserve"> 36 - Bydlení,komun.služ.a úz.rozvoj</t>
  </si>
  <si>
    <t>3721 - Sběr a svoz nebezpeč.odpadů</t>
  </si>
  <si>
    <t>3722 - Sběr a svoz komunálních odpadů</t>
  </si>
  <si>
    <t>3725 - Využív.a zneškod.komun.odpadů</t>
  </si>
  <si>
    <t>3745 - Péče o vzhled obcí a veř.zeleň</t>
  </si>
  <si>
    <t xml:space="preserve"> 37 - Ochrana životního prostředí</t>
  </si>
  <si>
    <t xml:space="preserve"> 3 - Služby pro obyvatelstvo</t>
  </si>
  <si>
    <t>4319 - Ost.výd.související se soc.por</t>
  </si>
  <si>
    <t>4351 - Os.asistence,peč.služba,sam.by</t>
  </si>
  <si>
    <t xml:space="preserve"> 43 - Soc.služby a spol.čin.v soc.za</t>
  </si>
  <si>
    <t xml:space="preserve"> 4 - Soc.věci a polit.zaměstnanosti</t>
  </si>
  <si>
    <t>5212 - Ochrana obyvatelstva</t>
  </si>
  <si>
    <t xml:space="preserve"> 52 - Civilní Připrav. na kriz.stavy</t>
  </si>
  <si>
    <t>5311 - Bezpečnost a veř.pořádek</t>
  </si>
  <si>
    <t xml:space="preserve"> 53 - Bezpečnost a veřejný pořádek</t>
  </si>
  <si>
    <t>5512 - PO - dobrovolná část</t>
  </si>
  <si>
    <t xml:space="preserve"> 55 - PO a integrov. záchran. systém</t>
  </si>
  <si>
    <t xml:space="preserve"> 5 - Bezpečnost státu a práv. ochr.</t>
  </si>
  <si>
    <t>6112 - Zastupitelstva obcí</t>
  </si>
  <si>
    <t>6115 - Volby do zast.územ.samospr.cel</t>
  </si>
  <si>
    <t>6171 - Činnost místní správy</t>
  </si>
  <si>
    <t xml:space="preserve"> 61 - Stá.moc,st.spr.úz.sam.,pol.str</t>
  </si>
  <si>
    <t>6310 - Obec.příj.a výd.z fin.operací</t>
  </si>
  <si>
    <t>6320 - Pojištění funkčně nespecifik.</t>
  </si>
  <si>
    <t>6330 - Přev.vl.fondům v rozp.úz.úrov.</t>
  </si>
  <si>
    <t>6399 - Ostatní finanční operace</t>
  </si>
  <si>
    <t xml:space="preserve"> 63 - Finanční operace</t>
  </si>
  <si>
    <t>6402 - Finanční vypořádání minul.let</t>
  </si>
  <si>
    <t>6409 - Ostatní činnosti j.n.</t>
  </si>
  <si>
    <t xml:space="preserve"> 64 - Ostatní činnosti</t>
  </si>
  <si>
    <t xml:space="preserve"> 6 - Všeobecná veř.správa a služby</t>
  </si>
  <si>
    <t>3. Financování 2016</t>
  </si>
  <si>
    <t>Název položky</t>
  </si>
  <si>
    <t>Zm.stavu krátkodob.prost.na BÚ</t>
  </si>
  <si>
    <t>Zm.stavu dlouhodob.prost.na BÚ</t>
  </si>
  <si>
    <t>Oper.z peněž.účtů organizace</t>
  </si>
  <si>
    <t>FINANCOVÁNÍ CELKEM</t>
  </si>
  <si>
    <t>4. Majetek</t>
  </si>
  <si>
    <t>Účet - popis</t>
  </si>
  <si>
    <t>Počáteční stav</t>
  </si>
  <si>
    <t>Obrat</t>
  </si>
  <si>
    <t>Konečný stav</t>
  </si>
  <si>
    <t>Dlouhodobý nehmotný majetek</t>
  </si>
  <si>
    <t>018 - Drobný dlouhodobý nehm.majetek</t>
  </si>
  <si>
    <t>Dlouhodobý hmotný majetek odpisovaný</t>
  </si>
  <si>
    <t>021 - Stavby</t>
  </si>
  <si>
    <t>022 - Samostatné hmotné movité věci a soubory hmotných movitých věcí</t>
  </si>
  <si>
    <t>028 - Drobný dlouhodobý hmotný maj.</t>
  </si>
  <si>
    <t>Dlouhodobý hmotný majetek neodpisovaný</t>
  </si>
  <si>
    <t>031 - Pozemky</t>
  </si>
  <si>
    <t>032 - Kulturní předměty</t>
  </si>
  <si>
    <t>Nedokončený a pořizovaný dlouhodobý majetek</t>
  </si>
  <si>
    <t>041 - Nedokončený dl. nehmot.majetek</t>
  </si>
  <si>
    <t>042 - Nedokončený dl. hmotný majetek</t>
  </si>
  <si>
    <t>Dlouhodobý finanční majetek</t>
  </si>
  <si>
    <t>069 - Ostatní dlouhodobý fin.majetek</t>
  </si>
  <si>
    <t>Oprávky k dlouhodobému nehmotnému majetku</t>
  </si>
  <si>
    <t>078 - Oprávky k drob. dlouh.nehm.maj</t>
  </si>
  <si>
    <t>Oprávky k dlouhodobému hmotnému majetku</t>
  </si>
  <si>
    <t>081 - Oprávky ke stavbám</t>
  </si>
  <si>
    <t xml:space="preserve">082 - Oprávky k samostatným hmotným movitým věcem a souborům hmotných </t>
  </si>
  <si>
    <t>088 - Oprávky k drob. dl.hmot.maj.</t>
  </si>
  <si>
    <t>5. Pohledávky</t>
  </si>
  <si>
    <t>Krátkodobé pohledávky</t>
  </si>
  <si>
    <t>311 - Odběratelé</t>
  </si>
  <si>
    <t>314 - Krátkodobé poskytnuté zálohy</t>
  </si>
  <si>
    <t>315 - Jiné pohledávky z hl. činnosti</t>
  </si>
  <si>
    <t>316 - Poskyt.návrat.fin.výpomoci kr.</t>
  </si>
  <si>
    <t>346 - Pohled. za vyb.ústř.vlád.inst.</t>
  </si>
  <si>
    <t>373 - Poskytnuté zálohy na transfery</t>
  </si>
  <si>
    <t>377 - Ostatní krátkodobé pohledávky</t>
  </si>
  <si>
    <t>Opravné položky ke krátkodobým pohledávkám</t>
  </si>
  <si>
    <t>192 - Opr.pol. k jiným pohl.z hl.čin</t>
  </si>
  <si>
    <t>194 - Opravné položky k odběratelům</t>
  </si>
  <si>
    <t>6. Závazky</t>
  </si>
  <si>
    <t>Krátkodobé závazky</t>
  </si>
  <si>
    <t>321 - Dodavatelé</t>
  </si>
  <si>
    <t>324 - Krátkodobé přijaté zálohy</t>
  </si>
  <si>
    <t>325 - Závazky z děl. správy</t>
  </si>
  <si>
    <t>331 - Zaměstnanci</t>
  </si>
  <si>
    <t>336 - Sociální pojištění</t>
  </si>
  <si>
    <t>337 - Zdravotní pojištění</t>
  </si>
  <si>
    <t>342 - Jiné přímé daně</t>
  </si>
  <si>
    <t>343 - Daň z přidané hodnoty</t>
  </si>
  <si>
    <t>378 - Ostatní krátkodobé závazky</t>
  </si>
  <si>
    <t>7. Stav úvěrů a půjček</t>
  </si>
  <si>
    <t>Účet - název</t>
  </si>
  <si>
    <t>8. Peněžní a ostatní fondy</t>
  </si>
  <si>
    <t>Název fondu</t>
  </si>
  <si>
    <t>Počáteční stav k 1.1.</t>
  </si>
  <si>
    <t>419 00 - Ostatní fondy; Fond 917 20-Soc. fond z r.2009</t>
  </si>
  <si>
    <t>CELKEM</t>
  </si>
  <si>
    <t>9. Stavy na běžných účtech a v pokladně</t>
  </si>
  <si>
    <t>231 09 - Základní běžný účet ÚSC; Základní běžný účet-ČNB</t>
  </si>
  <si>
    <t>231 10 - Základní běžný účet ÚSC; Základní běžný účet-ČSSP</t>
  </si>
  <si>
    <t>231 11 - Základní běžný účet ÚSC; Základní běžný účet-KB</t>
  </si>
  <si>
    <t>231 33 - Základní běžný účet ÚSC</t>
  </si>
  <si>
    <t>236 22 - Běžné účty fondů ÚSC; Sociální fond</t>
  </si>
  <si>
    <t>10. Přehled transferů poskytnutých jinými rozpočty a státními fondy</t>
  </si>
  <si>
    <t>Označení účelového transferu</t>
  </si>
  <si>
    <t>Přiděleno Kč</t>
  </si>
  <si>
    <t>Vyčerpáno Kč</t>
  </si>
  <si>
    <t>Rozdíl Kč</t>
  </si>
  <si>
    <t>Ze státního rozpočtu</t>
  </si>
  <si>
    <t>Od státních fondů</t>
  </si>
  <si>
    <t>Celkem</t>
  </si>
  <si>
    <t>10.1. Přehled přijatých transferů ze státního rozpočtu</t>
  </si>
  <si>
    <t>UZ</t>
  </si>
  <si>
    <t>13013</t>
  </si>
  <si>
    <t>ÚP- OP Zaměstnanost</t>
  </si>
  <si>
    <t>17928</t>
  </si>
  <si>
    <t>MMR-Inv.dot.-zahrada MŠ+tribTJ</t>
  </si>
  <si>
    <t>33058</t>
  </si>
  <si>
    <t>OP Vzděl. pro konkurenceschopn</t>
  </si>
  <si>
    <t>34002</t>
  </si>
  <si>
    <t>Podpora obnovy kulturních pam.</t>
  </si>
  <si>
    <t>34053</t>
  </si>
  <si>
    <t>ÚND-rozvoj inf.sítě v.knihov.</t>
  </si>
  <si>
    <t>98193</t>
  </si>
  <si>
    <t>ÚD-volby do Senátu,zast.krajů</t>
  </si>
  <si>
    <t>Celkem ze státního rozpočtu</t>
  </si>
  <si>
    <t>10.2. Přehled přijatých transferů od státních fondů</t>
  </si>
  <si>
    <t>10.3. Přehled přijatých transferů z rozp. krajů,obcí,DSO a převody z vl. fondů</t>
  </si>
  <si>
    <t>Položka</t>
  </si>
  <si>
    <t>Označení položky</t>
  </si>
  <si>
    <t>Rozpočet schválený</t>
  </si>
  <si>
    <t>Rozpočet po změnách</t>
  </si>
  <si>
    <t>4122</t>
  </si>
  <si>
    <t>Neinv.přijaté transf.od krajů</t>
  </si>
  <si>
    <t>4134</t>
  </si>
  <si>
    <t>Převody z rozpočtových účtů</t>
  </si>
  <si>
    <t>4222</t>
  </si>
  <si>
    <t>Invest.přijaté transf.od krajů</t>
  </si>
  <si>
    <t>4229</t>
  </si>
  <si>
    <t>Ost.inv.př.transf.od r.územ.ú.</t>
  </si>
  <si>
    <t>15. Hospodaření zřízených příspěvkových organizací</t>
  </si>
  <si>
    <t>15.1. Základní škola Lomnice, okres Sokolov, IČ 75006936</t>
  </si>
  <si>
    <t>Hospodářský výsledek hlavní činnosti</t>
  </si>
  <si>
    <t>Hospodářský výsledek hospodářské činnosti (jídelna ZŠ)</t>
  </si>
  <si>
    <t>Hospodářský výsledek za ZŠ celkem</t>
  </si>
  <si>
    <t>15.2. Mateřská škola Lomnice, okres Sokolov, IČ 75006928</t>
  </si>
  <si>
    <t>Hospodářský výsledek za MŠ celkem</t>
  </si>
  <si>
    <t>Rozbor hospodaření k 31.12.2016 dle výkazu zisků a ztrát v Kč:</t>
  </si>
  <si>
    <t>3.4.2017 schválen návrh na rozdělení  HV - příděl do investičního fondu ve výši 1 976,56 Kč</t>
  </si>
  <si>
    <t>(usnesení č. 545/2017 z VZO /23/2017).</t>
  </si>
  <si>
    <t xml:space="preserve">3.4.2017 schválen návrh na rozdělení  HV-příděl do rezervního fondu ve výši 101 554,64 Kč </t>
  </si>
  <si>
    <t>a do fondu odměn ve výši 25.000,00 Kč (usnesení č. 544/2017 z VZO /23/2017).</t>
  </si>
  <si>
    <t>str. 2/13</t>
  </si>
  <si>
    <t>str. 3/13</t>
  </si>
  <si>
    <t>str. 4/13</t>
  </si>
  <si>
    <t>str. 5/13</t>
  </si>
  <si>
    <t>str. 6/13</t>
  </si>
  <si>
    <t>str. 7/13</t>
  </si>
  <si>
    <t>str. 8/13</t>
  </si>
  <si>
    <t>str. 9/13</t>
  </si>
  <si>
    <t>str. 10/13</t>
  </si>
  <si>
    <t xml:space="preserve">                                      str. 11/13</t>
  </si>
  <si>
    <t xml:space="preserve">      str. 12/13</t>
  </si>
  <si>
    <t xml:space="preserve">      str. 13/13</t>
  </si>
  <si>
    <t>16. Přezkum hospodaření</t>
  </si>
  <si>
    <t>V souladu s § 42 zákona č. 128/2000 Sb., Zákon o obcích si obec nechala přezkoumat své</t>
  </si>
  <si>
    <t>hospodaření za uplynulý rok. Přezkoumání bylo provedeno pracovnicemi oboru kontrolu</t>
  </si>
  <si>
    <t>Krajského úřadu Karlovarského kraje a "Zpráva o výsledku přezkoumání hospodaření obce"</t>
  </si>
  <si>
    <t>Miloslav Matoušek</t>
  </si>
  <si>
    <t>starosta obce</t>
  </si>
  <si>
    <t xml:space="preserve"> ZÁVĚREČNÝ ÚČET ZA ROK 2016 </t>
  </si>
  <si>
    <t>č.j. 1228/FI/16 je součástí návrhu závěrečného účtu za rok 2016.</t>
  </si>
  <si>
    <t>V Lomnici 26.6.2017</t>
  </si>
  <si>
    <t>Vyvěšeno na úřední desce dne 4.7.2017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</si>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</sst>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u/>
      <sz val="12"/>
      <name val="Arial"/>
      <family val="2"/>
      <charset val="238"/>
    </font>
    <font>
      <u/>
      <sz val="12"/>
      <name val="Arial"/>
      <family val="2"/>
      <charset val="238"/>
    </font>
    <font>
      <b/>
      <u/>
      <sz val="12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4" fontId="0" fillId="0" borderId="0" xfId="0" applyNumberFormat="1" applyFont="1"/>
    <xf numFmtId="4" fontId="1" fillId="0" borderId="0" xfId="0" applyNumberFormat="1" applyFont="1"/>
    <xf numFmtId="4" fontId="0" fillId="0" borderId="0" xfId="0" applyNumberFormat="1"/>
    <xf numFmtId="0" fontId="7" fillId="0" borderId="0" xfId="0" applyFont="1"/>
    <xf numFmtId="0" fontId="8" fillId="0" borderId="0" xfId="0" applyFont="1"/>
    <xf numFmtId="4" fontId="9" fillId="0" borderId="0" xfId="0" applyNumberFormat="1" applyFont="1"/>
    <xf numFmtId="0" fontId="9" fillId="0" borderId="0" xfId="0" applyFont="1"/>
    <xf numFmtId="0" fontId="10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7" sqref="A7:K7"/>
    </sheetView>
  </sheetViews>
  <sheetFormatPr defaultRowHeight="14.4" x14ac:dyDescent="0.3"/>
  <cols>
    <col min="2" max="2" width="7.44140625" customWidth="1"/>
    <col min="3" max="3" width="7.33203125" customWidth="1"/>
    <col min="4" max="4" width="6.77734375" customWidth="1"/>
    <col min="6" max="6" width="5.21875" customWidth="1"/>
    <col min="8" max="8" width="5.88671875" customWidth="1"/>
    <col min="9" max="9" width="2.5546875" customWidth="1"/>
  </cols>
  <sheetData>
    <row r="1" spans="1:1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3">
      <c r="A2" s="13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3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x14ac:dyDescent="0.3">
      <c r="A6" s="13" t="s">
        <v>333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x14ac:dyDescent="0.3">
      <c r="A7" s="14" t="s">
        <v>2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x14ac:dyDescent="0.3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3">
      <c r="A9" s="14" t="s">
        <v>3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x14ac:dyDescent="0.3">
      <c r="A10" s="15" t="s">
        <v>4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x14ac:dyDescent="0.3">
      <c r="A11" s="15" t="s">
        <v>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</sheetData>
  <mergeCells count="12">
    <mergeCell ref="A12:K12"/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0"/>
  <sheetViews>
    <sheetView tabSelected="1" topLeftCell="A22" zoomScaleNormal="100" workbookViewId="0">
      <selection activeCell="A33" sqref="A33"/>
    </sheetView>
  </sheetViews>
  <sheetFormatPr defaultRowHeight="14.4" x14ac:dyDescent="0.3"/>
  <sheetData>
    <row r="2" spans="1:4" ht="15.6" x14ac:dyDescent="0.3">
      <c r="A2" s="7" t="s">
        <v>327</v>
      </c>
      <c r="B2" s="11"/>
      <c r="C2" s="11"/>
      <c r="D2" s="11"/>
    </row>
    <row r="4" spans="1:4" x14ac:dyDescent="0.3">
      <c r="A4" t="s">
        <v>328</v>
      </c>
    </row>
    <row r="5" spans="1:4" x14ac:dyDescent="0.3">
      <c r="A5" t="s">
        <v>329</v>
      </c>
    </row>
    <row r="6" spans="1:4" x14ac:dyDescent="0.3">
      <c r="A6" t="s">
        <v>330</v>
      </c>
    </row>
    <row r="7" spans="1:4" x14ac:dyDescent="0.3">
      <c r="A7" t="s">
        <v>334</v>
      </c>
    </row>
    <row r="17" spans="1:1" x14ac:dyDescent="0.3">
      <c r="A17" t="s">
        <v>331</v>
      </c>
    </row>
    <row r="18" spans="1:1" x14ac:dyDescent="0.3">
      <c r="A18" t="s">
        <v>332</v>
      </c>
    </row>
    <row r="26" spans="1:1" x14ac:dyDescent="0.3">
      <c r="A26" t="s">
        <v>335</v>
      </c>
    </row>
    <row r="32" spans="1:1" x14ac:dyDescent="0.3">
      <c r="A32" t="s">
        <v>336</v>
      </c>
    </row>
    <row r="33" spans="1:1" x14ac:dyDescent="0.3">
      <c r="A33" t="s">
        <v>337</v>
      </c>
    </row>
    <row r="50" spans="9:9" x14ac:dyDescent="0.3">
      <c r="I50" s="10" t="s">
        <v>326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99"/>
  <sheetViews>
    <sheetView zoomScaleNormal="100" workbookViewId="0">
      <selection activeCell="F99" sqref="F99"/>
    </sheetView>
  </sheetViews>
  <sheetFormatPr defaultRowHeight="14.4" x14ac:dyDescent="0.3"/>
  <cols>
    <col min="1" max="1" width="32.33203125" bestFit="1" customWidth="1"/>
    <col min="2" max="4" width="12.44140625" bestFit="1" customWidth="1"/>
    <col min="5" max="5" width="8" bestFit="1" customWidth="1"/>
    <col min="6" max="6" width="6.5546875" bestFit="1" customWidth="1"/>
  </cols>
  <sheetData>
    <row r="3" spans="1:11" ht="15.6" x14ac:dyDescent="0.3">
      <c r="A3" s="16" t="s">
        <v>6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5" spans="1:11" x14ac:dyDescent="0.3">
      <c r="A5" s="1" t="s">
        <v>7</v>
      </c>
      <c r="B5" s="2" t="s">
        <v>8</v>
      </c>
      <c r="C5" s="2" t="s">
        <v>9</v>
      </c>
      <c r="D5" s="2" t="s">
        <v>9</v>
      </c>
      <c r="E5" s="2" t="s">
        <v>10</v>
      </c>
      <c r="F5" s="2" t="s">
        <v>11</v>
      </c>
      <c r="G5" s="2"/>
      <c r="H5" s="2"/>
      <c r="I5" s="2"/>
      <c r="J5" s="2"/>
    </row>
    <row r="6" spans="1:11" x14ac:dyDescent="0.3">
      <c r="C6" s="2" t="s">
        <v>12</v>
      </c>
      <c r="D6" s="2" t="s">
        <v>13</v>
      </c>
    </row>
    <row r="7" spans="1:11" x14ac:dyDescent="0.3">
      <c r="A7" s="3" t="s">
        <v>14</v>
      </c>
      <c r="B7" s="4">
        <v>18776998.219999999</v>
      </c>
      <c r="C7" s="4">
        <v>14178000</v>
      </c>
      <c r="D7" s="4">
        <v>16388080</v>
      </c>
      <c r="E7" s="4">
        <v>132.43756679362392</v>
      </c>
      <c r="F7" s="4">
        <v>114.57716962572798</v>
      </c>
    </row>
    <row r="8" spans="1:11" x14ac:dyDescent="0.3">
      <c r="A8" s="3" t="s">
        <v>15</v>
      </c>
      <c r="B8" s="4">
        <v>13738321.359999999</v>
      </c>
      <c r="C8" s="4">
        <v>11304000</v>
      </c>
      <c r="D8" s="4">
        <v>11998011</v>
      </c>
      <c r="E8" s="4">
        <v>121.53504387827316</v>
      </c>
      <c r="F8" s="4">
        <v>114.50499053551459</v>
      </c>
    </row>
    <row r="9" spans="1:11" x14ac:dyDescent="0.3">
      <c r="A9" s="3" t="s">
        <v>16</v>
      </c>
      <c r="B9" s="4">
        <v>56097</v>
      </c>
      <c r="C9" s="4">
        <v>50000</v>
      </c>
      <c r="D9" s="4">
        <v>50000</v>
      </c>
      <c r="E9" s="4">
        <v>112.19399999999999</v>
      </c>
      <c r="F9" s="4">
        <v>112.19399999999999</v>
      </c>
    </row>
    <row r="10" spans="1:11" x14ac:dyDescent="0.3">
      <c r="A10" s="3" t="s">
        <v>17</v>
      </c>
      <c r="B10" s="4">
        <v>14602359.960000001</v>
      </c>
      <c r="C10" s="4">
        <v>380000</v>
      </c>
      <c r="D10" s="4">
        <v>14602359.960000001</v>
      </c>
      <c r="E10" s="4">
        <v>3842.7263052631579</v>
      </c>
      <c r="F10" s="4">
        <v>100</v>
      </c>
    </row>
    <row r="11" spans="1:11" x14ac:dyDescent="0.3">
      <c r="A11" s="1" t="s">
        <v>18</v>
      </c>
      <c r="B11" s="5">
        <v>47173776.539999999</v>
      </c>
      <c r="C11" s="5">
        <v>25912000</v>
      </c>
      <c r="D11" s="5">
        <v>43038450.960000001</v>
      </c>
      <c r="E11" s="5">
        <v>182.05378411546772</v>
      </c>
      <c r="F11" s="5">
        <v>109.60844428123906</v>
      </c>
    </row>
    <row r="14" spans="1:11" ht="15.6" x14ac:dyDescent="0.3">
      <c r="A14" s="16" t="s">
        <v>19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6" spans="1:11" x14ac:dyDescent="0.3">
      <c r="A16" s="1" t="s">
        <v>20</v>
      </c>
      <c r="B16" s="2" t="s">
        <v>8</v>
      </c>
      <c r="C16" s="2" t="s">
        <v>9</v>
      </c>
      <c r="D16" s="2" t="s">
        <v>9</v>
      </c>
      <c r="E16" s="2" t="s">
        <v>10</v>
      </c>
      <c r="F16" s="2" t="s">
        <v>11</v>
      </c>
      <c r="G16" s="2"/>
      <c r="H16" s="2"/>
      <c r="I16" s="2"/>
      <c r="J16" s="2"/>
    </row>
    <row r="17" spans="1:6" x14ac:dyDescent="0.3">
      <c r="C17" s="2" t="s">
        <v>12</v>
      </c>
      <c r="D17" s="2" t="s">
        <v>13</v>
      </c>
    </row>
    <row r="18" spans="1:6" x14ac:dyDescent="0.3">
      <c r="A18" s="3" t="s">
        <v>21</v>
      </c>
      <c r="B18" s="4">
        <v>3185613.5</v>
      </c>
      <c r="C18" s="4">
        <v>2750000</v>
      </c>
      <c r="D18" s="4">
        <v>2750000</v>
      </c>
      <c r="E18" s="4">
        <v>115.8404909090909</v>
      </c>
      <c r="F18" s="4">
        <v>115.8404909090909</v>
      </c>
    </row>
    <row r="19" spans="1:6" x14ac:dyDescent="0.3">
      <c r="A19" s="3" t="s">
        <v>22</v>
      </c>
      <c r="B19" s="4">
        <v>123632.64</v>
      </c>
      <c r="C19" s="4">
        <v>107000</v>
      </c>
      <c r="D19" s="4">
        <v>107000</v>
      </c>
      <c r="E19" s="4">
        <v>115.54452336448597</v>
      </c>
      <c r="F19" s="4">
        <v>115.54452336448597</v>
      </c>
    </row>
    <row r="20" spans="1:6" x14ac:dyDescent="0.3">
      <c r="A20" s="3" t="s">
        <v>23</v>
      </c>
      <c r="B20" s="4">
        <v>353458.19</v>
      </c>
      <c r="C20" s="4">
        <v>325000</v>
      </c>
      <c r="D20" s="4">
        <v>325000</v>
      </c>
      <c r="E20" s="4">
        <v>108.75636615384616</v>
      </c>
      <c r="F20" s="4">
        <v>108.75636615384616</v>
      </c>
    </row>
    <row r="21" spans="1:6" x14ac:dyDescent="0.3">
      <c r="A21" s="3" t="s">
        <v>24</v>
      </c>
      <c r="B21" s="4">
        <v>3652611.5</v>
      </c>
      <c r="C21" s="4">
        <v>2886000</v>
      </c>
      <c r="D21" s="4">
        <v>2886000</v>
      </c>
      <c r="E21" s="4">
        <v>126.56311503811504</v>
      </c>
      <c r="F21" s="4">
        <v>126.56311503811504</v>
      </c>
    </row>
    <row r="22" spans="1:6" x14ac:dyDescent="0.3">
      <c r="A22" s="3" t="s">
        <v>25</v>
      </c>
      <c r="B22" s="4">
        <v>2210080</v>
      </c>
      <c r="D22" s="4">
        <v>2210080</v>
      </c>
      <c r="F22" s="4">
        <v>100</v>
      </c>
    </row>
    <row r="23" spans="1:6" x14ac:dyDescent="0.3">
      <c r="A23" s="1" t="s">
        <v>26</v>
      </c>
      <c r="B23" s="5">
        <v>9525395.8300000001</v>
      </c>
      <c r="C23" s="5">
        <v>6068000</v>
      </c>
      <c r="D23" s="5">
        <v>8278080</v>
      </c>
      <c r="E23" s="5">
        <v>156.97751862228083</v>
      </c>
      <c r="F23" s="5">
        <v>115.06769480362595</v>
      </c>
    </row>
    <row r="24" spans="1:6" x14ac:dyDescent="0.3">
      <c r="A24" s="3" t="s">
        <v>27</v>
      </c>
      <c r="B24" s="4">
        <v>6562422.4500000002</v>
      </c>
      <c r="C24" s="4">
        <v>6500000</v>
      </c>
      <c r="D24" s="4">
        <v>6500000</v>
      </c>
      <c r="E24" s="4">
        <v>100.96034538461538</v>
      </c>
      <c r="F24" s="4">
        <v>100.96034538461538</v>
      </c>
    </row>
    <row r="25" spans="1:6" x14ac:dyDescent="0.3">
      <c r="A25" s="1" t="s">
        <v>28</v>
      </c>
      <c r="B25" s="5">
        <v>6562422.4500000002</v>
      </c>
      <c r="C25" s="5">
        <v>6500000</v>
      </c>
      <c r="D25" s="5">
        <v>6500000</v>
      </c>
      <c r="E25" s="5">
        <v>100.96034538461538</v>
      </c>
      <c r="F25" s="5">
        <v>100.96034538461538</v>
      </c>
    </row>
    <row r="26" spans="1:6" x14ac:dyDescent="0.3">
      <c r="A26" s="3" t="s">
        <v>29</v>
      </c>
      <c r="B26" s="4">
        <v>42156</v>
      </c>
    </row>
    <row r="27" spans="1:6" x14ac:dyDescent="0.3">
      <c r="A27" s="3" t="s">
        <v>30</v>
      </c>
      <c r="B27" s="4">
        <v>32620</v>
      </c>
      <c r="C27" s="4">
        <v>30000</v>
      </c>
      <c r="D27" s="4">
        <v>30000</v>
      </c>
      <c r="E27" s="4">
        <v>108.73333333333332</v>
      </c>
      <c r="F27" s="4">
        <v>108.73333333333332</v>
      </c>
    </row>
    <row r="28" spans="1:6" x14ac:dyDescent="0.3">
      <c r="A28" s="3" t="s">
        <v>31</v>
      </c>
      <c r="B28" s="4">
        <v>150748.54</v>
      </c>
      <c r="C28" s="4">
        <v>90000</v>
      </c>
      <c r="D28" s="4">
        <v>90000</v>
      </c>
      <c r="E28" s="4">
        <v>167.49837777777779</v>
      </c>
      <c r="F28" s="4">
        <v>167.49837777777779</v>
      </c>
    </row>
    <row r="29" spans="1:6" x14ac:dyDescent="0.3">
      <c r="A29" s="3" t="s">
        <v>32</v>
      </c>
      <c r="B29" s="4">
        <v>29810</v>
      </c>
      <c r="C29" s="4">
        <v>20000</v>
      </c>
      <c r="D29" s="4">
        <v>20000</v>
      </c>
      <c r="E29" s="4">
        <v>149.04999999999998</v>
      </c>
      <c r="F29" s="4">
        <v>149.04999999999998</v>
      </c>
    </row>
    <row r="30" spans="1:6" x14ac:dyDescent="0.3">
      <c r="A30" s="1" t="s">
        <v>33</v>
      </c>
      <c r="B30" s="5">
        <v>255334.54</v>
      </c>
      <c r="C30" s="5">
        <v>140000</v>
      </c>
      <c r="D30" s="5">
        <v>140000</v>
      </c>
      <c r="E30" s="5">
        <v>182.38181428571428</v>
      </c>
      <c r="F30" s="5">
        <v>182.38181428571428</v>
      </c>
    </row>
    <row r="31" spans="1:6" x14ac:dyDescent="0.3">
      <c r="A31" s="3" t="s">
        <v>34</v>
      </c>
      <c r="B31" s="4">
        <v>2433845.4</v>
      </c>
      <c r="C31" s="4">
        <v>1470000</v>
      </c>
      <c r="D31" s="4">
        <v>1470000</v>
      </c>
      <c r="E31" s="4">
        <v>165.56771428571429</v>
      </c>
      <c r="F31" s="4">
        <v>165.56771428571429</v>
      </c>
    </row>
    <row r="32" spans="1:6" x14ac:dyDescent="0.3">
      <c r="A32" s="1" t="s">
        <v>35</v>
      </c>
      <c r="B32" s="5">
        <v>2433845.4</v>
      </c>
      <c r="C32" s="5">
        <v>1470000</v>
      </c>
      <c r="D32" s="5">
        <v>1470000</v>
      </c>
      <c r="E32" s="5">
        <v>165.56771428571429</v>
      </c>
      <c r="F32" s="5">
        <v>165.56771428571429</v>
      </c>
    </row>
    <row r="33" spans="1:6" x14ac:dyDescent="0.3">
      <c r="A33" s="1" t="s">
        <v>36</v>
      </c>
      <c r="B33" s="5">
        <v>18776998.219999999</v>
      </c>
      <c r="C33" s="5">
        <v>14178000</v>
      </c>
      <c r="D33" s="5">
        <v>16388080</v>
      </c>
      <c r="E33" s="5">
        <v>132.43756679362392</v>
      </c>
      <c r="F33" s="5">
        <v>114.57716962572798</v>
      </c>
    </row>
    <row r="34" spans="1:6" x14ac:dyDescent="0.3">
      <c r="A34" s="3" t="s">
        <v>37</v>
      </c>
      <c r="B34" s="4">
        <v>617009</v>
      </c>
      <c r="C34" s="4">
        <v>589000</v>
      </c>
      <c r="D34" s="4">
        <v>589000</v>
      </c>
      <c r="E34" s="4">
        <v>104.75534804753821</v>
      </c>
      <c r="F34" s="4">
        <v>104.75534804753821</v>
      </c>
    </row>
    <row r="35" spans="1:6" x14ac:dyDescent="0.3">
      <c r="A35" s="3" t="s">
        <v>38</v>
      </c>
      <c r="B35" s="4">
        <v>12246</v>
      </c>
      <c r="C35" s="4">
        <v>10000</v>
      </c>
      <c r="D35" s="4">
        <v>10000</v>
      </c>
      <c r="E35" s="4">
        <v>122.46</v>
      </c>
      <c r="F35" s="4">
        <v>122.46</v>
      </c>
    </row>
    <row r="36" spans="1:6" x14ac:dyDescent="0.3">
      <c r="A36" s="3" t="s">
        <v>39</v>
      </c>
      <c r="B36" s="4">
        <v>1000</v>
      </c>
      <c r="C36" s="4">
        <v>10000</v>
      </c>
      <c r="D36" s="4">
        <v>10000</v>
      </c>
      <c r="E36" s="4">
        <v>10</v>
      </c>
      <c r="F36" s="4">
        <v>10</v>
      </c>
    </row>
    <row r="37" spans="1:6" x14ac:dyDescent="0.3">
      <c r="A37" s="3" t="s">
        <v>40</v>
      </c>
      <c r="B37" s="4">
        <v>19370.25</v>
      </c>
      <c r="C37" s="4">
        <v>19000</v>
      </c>
      <c r="D37" s="4">
        <v>19000</v>
      </c>
      <c r="E37" s="4">
        <v>101.94868421052632</v>
      </c>
      <c r="F37" s="4">
        <v>101.94868421052632</v>
      </c>
    </row>
    <row r="38" spans="1:6" x14ac:dyDescent="0.3">
      <c r="A38" s="3" t="s">
        <v>41</v>
      </c>
      <c r="B38" s="4">
        <v>2361237</v>
      </c>
      <c r="C38" s="4">
        <v>2154000</v>
      </c>
      <c r="D38" s="4">
        <v>2154000</v>
      </c>
      <c r="E38" s="4">
        <v>109.62103064066852</v>
      </c>
      <c r="F38" s="4">
        <v>109.62103064066852</v>
      </c>
    </row>
    <row r="39" spans="1:6" x14ac:dyDescent="0.3">
      <c r="A39" s="3" t="s">
        <v>42</v>
      </c>
      <c r="B39" s="4">
        <v>21183</v>
      </c>
      <c r="C39" s="4">
        <v>7000</v>
      </c>
      <c r="D39" s="4">
        <v>7000</v>
      </c>
      <c r="E39" s="4">
        <v>302.6142857142857</v>
      </c>
      <c r="F39" s="4">
        <v>302.6142857142857</v>
      </c>
    </row>
    <row r="40" spans="1:6" x14ac:dyDescent="0.3">
      <c r="A40" s="3" t="s">
        <v>43</v>
      </c>
      <c r="B40" s="4">
        <v>1756.03</v>
      </c>
      <c r="C40" s="4">
        <v>2000</v>
      </c>
      <c r="D40" s="4">
        <v>2000</v>
      </c>
      <c r="E40" s="4">
        <v>87.801500000000004</v>
      </c>
      <c r="F40" s="4">
        <v>87.801500000000004</v>
      </c>
    </row>
    <row r="41" spans="1:6" x14ac:dyDescent="0.3">
      <c r="A41" s="1" t="s">
        <v>44</v>
      </c>
      <c r="B41" s="5">
        <v>3033801.28</v>
      </c>
      <c r="C41" s="5">
        <v>2791000</v>
      </c>
      <c r="D41" s="5">
        <v>2791000</v>
      </c>
      <c r="E41" s="5">
        <v>108.69943676101754</v>
      </c>
      <c r="F41" s="5">
        <v>108.69943676101754</v>
      </c>
    </row>
    <row r="42" spans="1:6" x14ac:dyDescent="0.3">
      <c r="A42" s="3" t="s">
        <v>45</v>
      </c>
      <c r="B42" s="4">
        <v>556011</v>
      </c>
      <c r="D42" s="4">
        <v>556011</v>
      </c>
      <c r="F42" s="4">
        <v>100</v>
      </c>
    </row>
    <row r="43" spans="1:6" x14ac:dyDescent="0.3">
      <c r="A43" s="1" t="s">
        <v>46</v>
      </c>
      <c r="B43" s="5">
        <v>556011</v>
      </c>
      <c r="D43" s="5">
        <v>556011</v>
      </c>
      <c r="F43" s="5">
        <v>100</v>
      </c>
    </row>
    <row r="44" spans="1:6" x14ac:dyDescent="0.3">
      <c r="A44" s="3" t="s">
        <v>47</v>
      </c>
      <c r="B44" s="4">
        <v>2975</v>
      </c>
    </row>
    <row r="45" spans="1:6" x14ac:dyDescent="0.3">
      <c r="A45" s="3" t="s">
        <v>48</v>
      </c>
      <c r="B45" s="4">
        <v>223132.08</v>
      </c>
      <c r="C45" s="4">
        <v>7000</v>
      </c>
      <c r="D45" s="4">
        <v>145000</v>
      </c>
      <c r="E45" s="4">
        <v>3187.6011428571428</v>
      </c>
      <c r="F45" s="4">
        <v>153.88419310344827</v>
      </c>
    </row>
    <row r="46" spans="1:6" x14ac:dyDescent="0.3">
      <c r="A46" s="3" t="s">
        <v>49</v>
      </c>
      <c r="B46" s="4">
        <v>20491</v>
      </c>
    </row>
    <row r="47" spans="1:6" x14ac:dyDescent="0.3">
      <c r="A47" s="3" t="s">
        <v>50</v>
      </c>
      <c r="B47" s="4">
        <v>9901911</v>
      </c>
      <c r="C47" s="4">
        <v>8500000</v>
      </c>
      <c r="D47" s="4">
        <v>8500000</v>
      </c>
      <c r="E47" s="4">
        <v>116.4930705882353</v>
      </c>
      <c r="F47" s="4">
        <v>116.4930705882353</v>
      </c>
    </row>
    <row r="48" spans="1:6" x14ac:dyDescent="0.3">
      <c r="A48" s="3"/>
      <c r="B48" s="4"/>
      <c r="C48" s="4"/>
      <c r="D48" s="4"/>
      <c r="E48" s="4"/>
      <c r="F48" s="4"/>
    </row>
    <row r="49" spans="1:6" x14ac:dyDescent="0.3">
      <c r="A49" s="3"/>
      <c r="B49" s="4"/>
      <c r="C49" s="4"/>
      <c r="D49" s="4"/>
      <c r="E49" s="4"/>
      <c r="F49" s="9" t="s">
        <v>315</v>
      </c>
    </row>
    <row r="50" spans="1:6" x14ac:dyDescent="0.3">
      <c r="A50" s="1" t="s">
        <v>51</v>
      </c>
      <c r="B50" s="5">
        <v>10148509.08</v>
      </c>
      <c r="C50" s="5">
        <v>8507000</v>
      </c>
      <c r="D50" s="5">
        <v>8645000</v>
      </c>
      <c r="E50" s="5">
        <v>119.29598072175855</v>
      </c>
      <c r="F50" s="5">
        <v>117.39166084441874</v>
      </c>
    </row>
    <row r="51" spans="1:6" x14ac:dyDescent="0.3">
      <c r="A51" s="3" t="s">
        <v>52</v>
      </c>
      <c r="C51" s="4">
        <v>6000</v>
      </c>
      <c r="D51" s="4">
        <v>6000</v>
      </c>
    </row>
    <row r="52" spans="1:6" x14ac:dyDescent="0.3">
      <c r="A52" s="1" t="s">
        <v>53</v>
      </c>
      <c r="C52" s="5">
        <v>6000</v>
      </c>
      <c r="D52" s="5">
        <v>6000</v>
      </c>
    </row>
    <row r="53" spans="1:6" x14ac:dyDescent="0.3">
      <c r="A53" s="1" t="s">
        <v>54</v>
      </c>
      <c r="B53" s="5">
        <v>13738321.359999999</v>
      </c>
      <c r="C53" s="5">
        <v>11304000</v>
      </c>
      <c r="D53" s="5">
        <v>11998011</v>
      </c>
      <c r="E53" s="5">
        <v>121.53504387827316</v>
      </c>
      <c r="F53" s="5">
        <v>114.50499053551459</v>
      </c>
    </row>
    <row r="54" spans="1:6" x14ac:dyDescent="0.3">
      <c r="A54" s="3" t="s">
        <v>55</v>
      </c>
      <c r="B54" s="4">
        <v>14148</v>
      </c>
      <c r="C54" s="4">
        <v>50000</v>
      </c>
      <c r="D54" s="4">
        <v>50000</v>
      </c>
      <c r="E54" s="4">
        <v>28.295999999999999</v>
      </c>
      <c r="F54" s="4">
        <v>28.295999999999999</v>
      </c>
    </row>
    <row r="55" spans="1:6" x14ac:dyDescent="0.3">
      <c r="A55" s="3" t="s">
        <v>56</v>
      </c>
      <c r="B55" s="4">
        <v>21949</v>
      </c>
    </row>
    <row r="56" spans="1:6" x14ac:dyDescent="0.3">
      <c r="A56" s="3" t="s">
        <v>57</v>
      </c>
      <c r="B56" s="4">
        <v>20000</v>
      </c>
    </row>
    <row r="57" spans="1:6" x14ac:dyDescent="0.3">
      <c r="A57" s="1" t="s">
        <v>58</v>
      </c>
      <c r="B57" s="5">
        <v>56097</v>
      </c>
      <c r="C57" s="5">
        <v>50000</v>
      </c>
      <c r="D57" s="5">
        <v>50000</v>
      </c>
      <c r="E57" s="5">
        <v>112.19399999999999</v>
      </c>
      <c r="F57" s="5">
        <v>112.19399999999999</v>
      </c>
    </row>
    <row r="58" spans="1:6" x14ac:dyDescent="0.3">
      <c r="A58" s="1" t="s">
        <v>59</v>
      </c>
      <c r="B58" s="5">
        <v>56097</v>
      </c>
      <c r="C58" s="5">
        <v>50000</v>
      </c>
      <c r="D58" s="5">
        <v>50000</v>
      </c>
      <c r="E58" s="5">
        <v>112.19399999999999</v>
      </c>
      <c r="F58" s="5">
        <v>112.19399999999999</v>
      </c>
    </row>
    <row r="59" spans="1:6" x14ac:dyDescent="0.3">
      <c r="A59" s="3" t="s">
        <v>60</v>
      </c>
      <c r="B59" s="4">
        <v>15683</v>
      </c>
      <c r="D59" s="4">
        <v>15683</v>
      </c>
      <c r="F59" s="4">
        <v>100</v>
      </c>
    </row>
    <row r="60" spans="1:6" x14ac:dyDescent="0.3">
      <c r="A60" s="3" t="s">
        <v>61</v>
      </c>
      <c r="B60" s="4">
        <v>389700</v>
      </c>
      <c r="C60" s="4">
        <v>380000</v>
      </c>
      <c r="D60" s="4">
        <v>389700</v>
      </c>
      <c r="E60" s="4">
        <v>102.55263157894736</v>
      </c>
      <c r="F60" s="4">
        <v>100</v>
      </c>
    </row>
    <row r="61" spans="1:6" x14ac:dyDescent="0.3">
      <c r="A61" s="3" t="s">
        <v>62</v>
      </c>
      <c r="B61" s="4">
        <v>608853</v>
      </c>
      <c r="D61" s="4">
        <v>608853</v>
      </c>
      <c r="F61" s="4">
        <v>100</v>
      </c>
    </row>
    <row r="62" spans="1:6" x14ac:dyDescent="0.3">
      <c r="A62" s="3" t="s">
        <v>63</v>
      </c>
      <c r="B62" s="4">
        <v>40000</v>
      </c>
      <c r="D62" s="4">
        <v>40000</v>
      </c>
      <c r="F62" s="4">
        <v>100</v>
      </c>
    </row>
    <row r="63" spans="1:6" x14ac:dyDescent="0.3">
      <c r="A63" s="3" t="s">
        <v>64</v>
      </c>
      <c r="B63" s="4">
        <v>12774723.960000001</v>
      </c>
      <c r="D63" s="4">
        <v>12774723.960000001</v>
      </c>
      <c r="F63" s="4">
        <v>100</v>
      </c>
    </row>
    <row r="64" spans="1:6" x14ac:dyDescent="0.3">
      <c r="A64" s="1" t="s">
        <v>65</v>
      </c>
      <c r="B64" s="5">
        <v>13828959.960000001</v>
      </c>
      <c r="C64" s="5">
        <v>380000</v>
      </c>
      <c r="D64" s="5">
        <v>13828959.960000001</v>
      </c>
      <c r="E64" s="5">
        <v>3639.1999894736841</v>
      </c>
      <c r="F64" s="5">
        <v>100</v>
      </c>
    </row>
    <row r="65" spans="1:6" x14ac:dyDescent="0.3">
      <c r="A65" s="3" t="s">
        <v>66</v>
      </c>
      <c r="B65" s="4">
        <v>600000</v>
      </c>
      <c r="D65" s="4">
        <v>600000</v>
      </c>
      <c r="F65" s="4">
        <v>100</v>
      </c>
    </row>
    <row r="66" spans="1:6" x14ac:dyDescent="0.3">
      <c r="A66" s="3" t="s">
        <v>67</v>
      </c>
      <c r="B66" s="4">
        <v>125000</v>
      </c>
      <c r="D66" s="4">
        <v>125000</v>
      </c>
      <c r="F66" s="4">
        <v>100</v>
      </c>
    </row>
    <row r="67" spans="1:6" x14ac:dyDescent="0.3">
      <c r="A67" s="3" t="s">
        <v>68</v>
      </c>
      <c r="B67" s="4">
        <v>48400</v>
      </c>
      <c r="D67" s="4">
        <v>48400</v>
      </c>
      <c r="F67" s="4">
        <v>100</v>
      </c>
    </row>
    <row r="68" spans="1:6" x14ac:dyDescent="0.3">
      <c r="A68" s="1" t="s">
        <v>69</v>
      </c>
      <c r="B68" s="5">
        <v>773400</v>
      </c>
      <c r="D68" s="5">
        <v>773400</v>
      </c>
      <c r="F68" s="5">
        <v>100</v>
      </c>
    </row>
    <row r="69" spans="1:6" x14ac:dyDescent="0.3">
      <c r="A69" s="1" t="s">
        <v>70</v>
      </c>
      <c r="B69" s="5">
        <v>14602359.960000001</v>
      </c>
      <c r="C69" s="5">
        <v>380000</v>
      </c>
      <c r="D69" s="5">
        <v>14602359.960000001</v>
      </c>
      <c r="E69" s="5">
        <v>3842.7263052631579</v>
      </c>
      <c r="F69" s="5">
        <v>100</v>
      </c>
    </row>
    <row r="70" spans="1:6" x14ac:dyDescent="0.3">
      <c r="A70" s="1" t="s">
        <v>71</v>
      </c>
      <c r="B70" s="5">
        <v>47173776.539999999</v>
      </c>
      <c r="C70" s="5">
        <v>25912000</v>
      </c>
      <c r="D70" s="5">
        <v>43038450.960000001</v>
      </c>
      <c r="E70" s="5">
        <v>182.05378411546772</v>
      </c>
      <c r="F70" s="5">
        <v>109.60844428123906</v>
      </c>
    </row>
    <row r="99" spans="6:6" x14ac:dyDescent="0.3">
      <c r="F99" s="9" t="s">
        <v>316</v>
      </c>
    </row>
  </sheetData>
  <mergeCells count="2">
    <mergeCell ref="A3:K3"/>
    <mergeCell ref="A14:K1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zoomScaleNormal="100" workbookViewId="0">
      <selection activeCell="C153" sqref="C153:C156"/>
    </sheetView>
  </sheetViews>
  <sheetFormatPr defaultRowHeight="14.4" x14ac:dyDescent="0.3"/>
  <cols>
    <col min="1" max="1" width="33.6640625" bestFit="1" customWidth="1"/>
    <col min="2" max="4" width="12.44140625" bestFit="1" customWidth="1"/>
    <col min="5" max="5" width="9" bestFit="1" customWidth="1"/>
    <col min="6" max="6" width="6.5546875" bestFit="1" customWidth="1"/>
  </cols>
  <sheetData>
    <row r="1" spans="1:11" ht="15.6" x14ac:dyDescent="0.3">
      <c r="A1" s="16" t="s">
        <v>72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3">
      <c r="A2" s="1" t="s">
        <v>7</v>
      </c>
      <c r="B2" s="2" t="s">
        <v>8</v>
      </c>
      <c r="C2" s="2" t="s">
        <v>9</v>
      </c>
      <c r="D2" s="2" t="s">
        <v>9</v>
      </c>
      <c r="E2" s="2" t="s">
        <v>10</v>
      </c>
      <c r="F2" s="2" t="s">
        <v>11</v>
      </c>
      <c r="G2" s="2"/>
      <c r="H2" s="2"/>
      <c r="I2" s="2"/>
      <c r="J2" s="2"/>
    </row>
    <row r="3" spans="1:11" x14ac:dyDescent="0.3">
      <c r="C3" s="2" t="s">
        <v>12</v>
      </c>
      <c r="D3" s="2" t="s">
        <v>13</v>
      </c>
    </row>
    <row r="4" spans="1:11" x14ac:dyDescent="0.3">
      <c r="A4" s="3" t="s">
        <v>73</v>
      </c>
      <c r="B4" s="4">
        <v>37803079.149999999</v>
      </c>
      <c r="C4" s="4">
        <v>22454000</v>
      </c>
      <c r="D4" s="4">
        <v>39377164.560000002</v>
      </c>
      <c r="E4" s="4">
        <v>168.35788345061013</v>
      </c>
      <c r="F4" s="4">
        <v>96.00254252029363</v>
      </c>
    </row>
    <row r="5" spans="1:11" x14ac:dyDescent="0.3">
      <c r="A5" s="3" t="s">
        <v>74</v>
      </c>
      <c r="B5" s="4">
        <v>5143241.96</v>
      </c>
      <c r="C5" s="4">
        <v>3740000</v>
      </c>
      <c r="D5" s="4">
        <v>6406136.4000000004</v>
      </c>
      <c r="E5" s="4">
        <v>137.51983850267379</v>
      </c>
      <c r="F5" s="4">
        <v>80.286176235648057</v>
      </c>
    </row>
    <row r="6" spans="1:11" x14ac:dyDescent="0.3">
      <c r="A6" s="1" t="s">
        <v>75</v>
      </c>
      <c r="B6" s="5">
        <v>42946321.109999999</v>
      </c>
      <c r="C6" s="5">
        <v>26194000</v>
      </c>
      <c r="D6" s="5">
        <v>45783300.960000001</v>
      </c>
      <c r="E6" s="5">
        <v>163.95480304649919</v>
      </c>
      <c r="F6" s="5">
        <v>93.803461544901239</v>
      </c>
    </row>
    <row r="8" spans="1:11" ht="15.6" x14ac:dyDescent="0.3">
      <c r="A8" s="16" t="s">
        <v>76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x14ac:dyDescent="0.3">
      <c r="A9" s="1" t="s">
        <v>20</v>
      </c>
      <c r="B9" s="2" t="s">
        <v>8</v>
      </c>
      <c r="C9" s="2" t="s">
        <v>9</v>
      </c>
      <c r="D9" s="2" t="s">
        <v>9</v>
      </c>
      <c r="E9" s="2" t="s">
        <v>10</v>
      </c>
      <c r="F9" s="2" t="s">
        <v>11</v>
      </c>
      <c r="G9" s="2"/>
      <c r="H9" s="2"/>
      <c r="I9" s="2"/>
      <c r="J9" s="2"/>
    </row>
    <row r="10" spans="1:11" x14ac:dyDescent="0.3">
      <c r="C10" s="2" t="s">
        <v>12</v>
      </c>
      <c r="D10" s="2" t="s">
        <v>13</v>
      </c>
    </row>
    <row r="11" spans="1:11" x14ac:dyDescent="0.3">
      <c r="A11" s="3" t="s">
        <v>77</v>
      </c>
      <c r="B11" s="4">
        <v>4380297</v>
      </c>
      <c r="C11" s="4">
        <v>4094000</v>
      </c>
      <c r="D11" s="4">
        <v>4381358</v>
      </c>
      <c r="E11" s="4">
        <v>106.99308744504152</v>
      </c>
      <c r="F11" s="4">
        <v>99.975783763846735</v>
      </c>
    </row>
    <row r="12" spans="1:11" x14ac:dyDescent="0.3">
      <c r="A12" s="3" t="s">
        <v>78</v>
      </c>
      <c r="B12" s="4">
        <v>15125</v>
      </c>
      <c r="D12" s="4">
        <v>15125</v>
      </c>
      <c r="F12" s="4">
        <v>100</v>
      </c>
    </row>
    <row r="13" spans="1:11" x14ac:dyDescent="0.3">
      <c r="A13" s="3" t="s">
        <v>79</v>
      </c>
      <c r="B13" s="4">
        <v>1805204</v>
      </c>
      <c r="C13" s="4">
        <v>1790000</v>
      </c>
      <c r="D13" s="4">
        <v>1804502</v>
      </c>
      <c r="E13" s="4">
        <v>100.84938547486033</v>
      </c>
      <c r="F13" s="4">
        <v>100.03890270002471</v>
      </c>
    </row>
    <row r="14" spans="1:11" x14ac:dyDescent="0.3">
      <c r="A14" s="3" t="s">
        <v>80</v>
      </c>
      <c r="B14" s="4">
        <v>966902</v>
      </c>
      <c r="C14" s="4">
        <v>900000</v>
      </c>
      <c r="D14" s="4">
        <v>977959</v>
      </c>
      <c r="E14" s="4">
        <v>107.43355555555556</v>
      </c>
      <c r="F14" s="4">
        <v>98.869380004683222</v>
      </c>
    </row>
    <row r="15" spans="1:11" x14ac:dyDescent="0.3">
      <c r="A15" s="3" t="s">
        <v>81</v>
      </c>
      <c r="B15" s="4">
        <v>1205288</v>
      </c>
      <c r="C15" s="4">
        <v>1177000</v>
      </c>
      <c r="D15" s="4">
        <v>1238689</v>
      </c>
      <c r="E15" s="4">
        <v>102.4033984706882</v>
      </c>
      <c r="F15" s="4">
        <v>97.30352009261405</v>
      </c>
    </row>
    <row r="16" spans="1:11" x14ac:dyDescent="0.3">
      <c r="A16" s="3" t="s">
        <v>82</v>
      </c>
      <c r="B16" s="4">
        <v>459307</v>
      </c>
      <c r="C16" s="4">
        <v>455500</v>
      </c>
      <c r="D16" s="4">
        <v>485906</v>
      </c>
      <c r="E16" s="4">
        <v>100.8357848518112</v>
      </c>
      <c r="F16" s="4">
        <v>94.525895955184751</v>
      </c>
    </row>
    <row r="17" spans="1:6" x14ac:dyDescent="0.3">
      <c r="A17" s="3" t="s">
        <v>83</v>
      </c>
      <c r="B17" s="4">
        <v>20006</v>
      </c>
      <c r="C17" s="4">
        <v>26400</v>
      </c>
      <c r="D17" s="4">
        <v>25800</v>
      </c>
      <c r="E17" s="4">
        <v>75.780303030303031</v>
      </c>
      <c r="F17" s="4">
        <v>77.542635658914733</v>
      </c>
    </row>
    <row r="18" spans="1:6" x14ac:dyDescent="0.3">
      <c r="A18" s="3" t="s">
        <v>84</v>
      </c>
      <c r="B18" s="4">
        <v>5145</v>
      </c>
      <c r="D18" s="4">
        <v>5145</v>
      </c>
      <c r="F18" s="4">
        <v>100</v>
      </c>
    </row>
    <row r="19" spans="1:6" x14ac:dyDescent="0.3">
      <c r="A19" s="1" t="s">
        <v>85</v>
      </c>
      <c r="B19" s="5">
        <v>8857274</v>
      </c>
      <c r="C19" s="5">
        <v>8442900</v>
      </c>
      <c r="D19" s="5">
        <v>8934484</v>
      </c>
      <c r="E19" s="5">
        <v>104.907958166033</v>
      </c>
      <c r="F19" s="5">
        <v>99.135820266732807</v>
      </c>
    </row>
    <row r="20" spans="1:6" x14ac:dyDescent="0.3">
      <c r="A20" s="3" t="s">
        <v>86</v>
      </c>
      <c r="B20" s="4">
        <v>1041</v>
      </c>
      <c r="C20" s="4">
        <v>20000</v>
      </c>
      <c r="D20" s="4">
        <v>20000</v>
      </c>
      <c r="E20" s="4">
        <v>5.2050000000000001</v>
      </c>
      <c r="F20" s="4">
        <v>5.2050000000000001</v>
      </c>
    </row>
    <row r="21" spans="1:6" x14ac:dyDescent="0.3">
      <c r="A21" s="3" t="s">
        <v>87</v>
      </c>
      <c r="B21" s="4">
        <v>831.57</v>
      </c>
      <c r="C21" s="4">
        <v>5000</v>
      </c>
      <c r="D21" s="4">
        <v>6000</v>
      </c>
      <c r="E21" s="4">
        <v>16.631400000000003</v>
      </c>
      <c r="F21" s="4">
        <v>13.859499999999999</v>
      </c>
    </row>
    <row r="22" spans="1:6" x14ac:dyDescent="0.3">
      <c r="A22" s="3" t="s">
        <v>88</v>
      </c>
      <c r="B22" s="4">
        <v>107279</v>
      </c>
      <c r="C22" s="4">
        <v>120000</v>
      </c>
      <c r="D22" s="4">
        <v>120000</v>
      </c>
      <c r="E22" s="4">
        <v>89.399166666666659</v>
      </c>
      <c r="F22" s="4">
        <v>89.399166666666659</v>
      </c>
    </row>
    <row r="23" spans="1:6" x14ac:dyDescent="0.3">
      <c r="A23" s="3" t="s">
        <v>89</v>
      </c>
      <c r="B23" s="4">
        <v>105069.22</v>
      </c>
      <c r="C23" s="4">
        <v>290000</v>
      </c>
      <c r="D23" s="4">
        <v>326711.34000000003</v>
      </c>
      <c r="E23" s="4">
        <v>36.23076551724138</v>
      </c>
      <c r="F23" s="4">
        <v>32.159648942702752</v>
      </c>
    </row>
    <row r="24" spans="1:6" x14ac:dyDescent="0.3">
      <c r="A24" s="3" t="s">
        <v>90</v>
      </c>
      <c r="B24" s="4">
        <v>18375</v>
      </c>
      <c r="C24" s="4">
        <v>15000</v>
      </c>
      <c r="D24" s="4">
        <v>18375</v>
      </c>
      <c r="E24" s="4">
        <v>122.50000000000001</v>
      </c>
      <c r="F24" s="4">
        <v>100</v>
      </c>
    </row>
    <row r="25" spans="1:6" x14ac:dyDescent="0.3">
      <c r="A25" s="3" t="s">
        <v>91</v>
      </c>
      <c r="B25" s="4">
        <v>635744.49</v>
      </c>
      <c r="C25" s="4">
        <v>876000</v>
      </c>
      <c r="D25" s="4">
        <v>811167.56</v>
      </c>
      <c r="E25" s="4">
        <v>72.573571917808223</v>
      </c>
      <c r="F25" s="4">
        <v>78.374003270051873</v>
      </c>
    </row>
    <row r="26" spans="1:6" x14ac:dyDescent="0.3">
      <c r="A26" s="3" t="s">
        <v>92</v>
      </c>
      <c r="B26" s="4">
        <v>439726</v>
      </c>
      <c r="C26" s="4">
        <v>485000</v>
      </c>
      <c r="D26" s="4">
        <v>485000</v>
      </c>
      <c r="E26" s="4">
        <v>90.665154639175256</v>
      </c>
      <c r="F26" s="4">
        <v>90.665154639175256</v>
      </c>
    </row>
    <row r="27" spans="1:6" x14ac:dyDescent="0.3">
      <c r="A27" s="3" t="s">
        <v>93</v>
      </c>
      <c r="B27" s="4">
        <v>963722.68</v>
      </c>
      <c r="C27" s="4">
        <v>1080000</v>
      </c>
      <c r="D27" s="4">
        <v>1098000</v>
      </c>
      <c r="E27" s="4">
        <v>89.23358148148148</v>
      </c>
      <c r="F27" s="4">
        <v>87.770735883424408</v>
      </c>
    </row>
    <row r="28" spans="1:6" x14ac:dyDescent="0.3">
      <c r="A28" s="3" t="s">
        <v>94</v>
      </c>
      <c r="B28" s="4">
        <v>343710</v>
      </c>
      <c r="C28" s="4">
        <v>386000</v>
      </c>
      <c r="D28" s="4">
        <v>400846</v>
      </c>
      <c r="E28" s="4">
        <v>89.0440414507772</v>
      </c>
      <c r="F28" s="4">
        <v>85.746146899307959</v>
      </c>
    </row>
    <row r="29" spans="1:6" x14ac:dyDescent="0.3">
      <c r="A29" s="3" t="s">
        <v>95</v>
      </c>
      <c r="B29" s="4">
        <v>382186.07</v>
      </c>
      <c r="C29" s="4">
        <v>446000</v>
      </c>
      <c r="D29" s="4">
        <v>432316</v>
      </c>
      <c r="E29" s="4">
        <v>85.691943946188346</v>
      </c>
      <c r="F29" s="4">
        <v>88.404331553770859</v>
      </c>
    </row>
    <row r="30" spans="1:6" x14ac:dyDescent="0.3">
      <c r="A30" s="3" t="s">
        <v>96</v>
      </c>
      <c r="B30" s="4">
        <v>7721</v>
      </c>
      <c r="C30" s="4">
        <v>10000</v>
      </c>
      <c r="D30" s="4">
        <v>10000</v>
      </c>
      <c r="E30" s="4">
        <v>77.210000000000008</v>
      </c>
      <c r="F30" s="4">
        <v>77.210000000000008</v>
      </c>
    </row>
    <row r="31" spans="1:6" x14ac:dyDescent="0.3">
      <c r="A31" s="3" t="s">
        <v>97</v>
      </c>
      <c r="B31" s="4">
        <v>79212.789999999994</v>
      </c>
      <c r="C31" s="4">
        <v>118250</v>
      </c>
      <c r="D31" s="4">
        <v>89300</v>
      </c>
      <c r="E31" s="4">
        <v>66.987560253699783</v>
      </c>
      <c r="F31" s="4">
        <v>88.704132138857773</v>
      </c>
    </row>
    <row r="32" spans="1:6" x14ac:dyDescent="0.3">
      <c r="A32" s="3" t="s">
        <v>98</v>
      </c>
      <c r="B32" s="4">
        <v>204856.8</v>
      </c>
      <c r="C32" s="4">
        <v>260000</v>
      </c>
      <c r="D32" s="4">
        <v>260000</v>
      </c>
      <c r="E32" s="4">
        <v>78.791076923076915</v>
      </c>
      <c r="F32" s="4">
        <v>78.791076923076915</v>
      </c>
    </row>
    <row r="33" spans="1:6" x14ac:dyDescent="0.3">
      <c r="A33" s="3" t="s">
        <v>99</v>
      </c>
      <c r="B33" s="4">
        <v>809964</v>
      </c>
      <c r="C33" s="4">
        <v>821300</v>
      </c>
      <c r="D33" s="4">
        <v>822763</v>
      </c>
      <c r="E33" s="4">
        <v>98.619749178132238</v>
      </c>
      <c r="F33" s="4">
        <v>98.444387995084853</v>
      </c>
    </row>
    <row r="34" spans="1:6" x14ac:dyDescent="0.3">
      <c r="A34" s="3" t="s">
        <v>100</v>
      </c>
      <c r="B34" s="4">
        <v>87937</v>
      </c>
      <c r="C34" s="4">
        <v>103000</v>
      </c>
      <c r="D34" s="4">
        <v>91500</v>
      </c>
      <c r="E34" s="4">
        <v>85.3757281553398</v>
      </c>
      <c r="F34" s="4">
        <v>96.106010928961751</v>
      </c>
    </row>
    <row r="35" spans="1:6" x14ac:dyDescent="0.3">
      <c r="A35" s="3" t="s">
        <v>101</v>
      </c>
      <c r="B35" s="4">
        <v>20022</v>
      </c>
      <c r="C35" s="4">
        <v>50000</v>
      </c>
      <c r="D35" s="4">
        <v>53190</v>
      </c>
      <c r="E35" s="4">
        <v>40.044000000000004</v>
      </c>
      <c r="F35" s="4">
        <v>37.642413987591652</v>
      </c>
    </row>
    <row r="36" spans="1:6" x14ac:dyDescent="0.3">
      <c r="A36" s="3" t="s">
        <v>102</v>
      </c>
      <c r="B36" s="4">
        <v>2357052.5699999998</v>
      </c>
      <c r="C36" s="4">
        <v>2680000</v>
      </c>
      <c r="D36" s="4">
        <v>2510751.58</v>
      </c>
      <c r="E36" s="4">
        <v>87.949722761194025</v>
      </c>
      <c r="F36" s="4">
        <v>93.878366492952665</v>
      </c>
    </row>
    <row r="37" spans="1:6" x14ac:dyDescent="0.3">
      <c r="A37" s="3" t="s">
        <v>103</v>
      </c>
      <c r="B37" s="4">
        <v>2195869.87</v>
      </c>
      <c r="C37" s="4">
        <v>1808000</v>
      </c>
      <c r="D37" s="4">
        <v>2413704.25</v>
      </c>
      <c r="E37" s="4">
        <v>121.45297953539824</v>
      </c>
      <c r="F37" s="4">
        <v>90.975100615578739</v>
      </c>
    </row>
    <row r="38" spans="1:6" x14ac:dyDescent="0.3">
      <c r="A38" s="3" t="s">
        <v>104</v>
      </c>
      <c r="B38" s="4">
        <v>6353</v>
      </c>
      <c r="C38" s="4">
        <v>26000</v>
      </c>
      <c r="D38" s="4">
        <v>26353</v>
      </c>
      <c r="E38" s="4">
        <v>24.434615384615384</v>
      </c>
      <c r="F38" s="4">
        <v>24.107312260463704</v>
      </c>
    </row>
    <row r="39" spans="1:6" x14ac:dyDescent="0.3">
      <c r="A39" s="3" t="s">
        <v>105</v>
      </c>
      <c r="B39" s="4">
        <v>8930</v>
      </c>
      <c r="C39" s="4">
        <v>9000</v>
      </c>
      <c r="D39" s="4">
        <v>11000</v>
      </c>
      <c r="E39" s="4">
        <v>99.222222222222229</v>
      </c>
      <c r="F39" s="4">
        <v>81.181818181818173</v>
      </c>
    </row>
    <row r="40" spans="1:6" x14ac:dyDescent="0.3">
      <c r="A40" s="3" t="s">
        <v>106</v>
      </c>
      <c r="B40" s="4">
        <v>129934.38</v>
      </c>
      <c r="C40" s="4">
        <v>148000</v>
      </c>
      <c r="D40" s="4">
        <v>180762.62</v>
      </c>
      <c r="E40" s="4">
        <v>87.793500000000009</v>
      </c>
      <c r="F40" s="4">
        <v>71.881221903068237</v>
      </c>
    </row>
    <row r="41" spans="1:6" x14ac:dyDescent="0.3">
      <c r="A41" s="3" t="s">
        <v>107</v>
      </c>
      <c r="C41" s="4">
        <v>10000</v>
      </c>
      <c r="D41" s="4">
        <v>10000</v>
      </c>
    </row>
    <row r="42" spans="1:6" x14ac:dyDescent="0.3">
      <c r="A42" s="3" t="s">
        <v>108</v>
      </c>
    </row>
    <row r="43" spans="1:6" x14ac:dyDescent="0.3">
      <c r="A43" s="3" t="s">
        <v>109</v>
      </c>
    </row>
    <row r="44" spans="1:6" x14ac:dyDescent="0.3">
      <c r="A44" s="3" t="s">
        <v>110</v>
      </c>
      <c r="B44" s="4">
        <v>624545</v>
      </c>
      <c r="C44" s="4">
        <v>656000</v>
      </c>
      <c r="D44" s="4">
        <v>676000</v>
      </c>
      <c r="E44" s="4">
        <v>95.205030487804876</v>
      </c>
      <c r="F44" s="4">
        <v>92.38831360946746</v>
      </c>
    </row>
    <row r="45" spans="1:6" x14ac:dyDescent="0.3">
      <c r="A45" s="3" t="s">
        <v>111</v>
      </c>
      <c r="B45" s="4">
        <v>376128</v>
      </c>
      <c r="C45" s="4">
        <v>430000</v>
      </c>
      <c r="D45" s="4">
        <v>430000</v>
      </c>
      <c r="E45" s="4">
        <v>87.47162790697675</v>
      </c>
      <c r="F45" s="4">
        <v>87.47162790697675</v>
      </c>
    </row>
    <row r="46" spans="1:6" x14ac:dyDescent="0.3">
      <c r="A46" s="3" t="s">
        <v>112</v>
      </c>
      <c r="B46" s="4">
        <v>198573.75</v>
      </c>
      <c r="C46" s="4">
        <v>208000</v>
      </c>
      <c r="D46" s="4">
        <v>226532.25</v>
      </c>
      <c r="E46" s="4">
        <v>95.468149038461533</v>
      </c>
      <c r="F46" s="4">
        <v>87.658048688431776</v>
      </c>
    </row>
    <row r="47" spans="1:6" x14ac:dyDescent="0.3">
      <c r="A47" s="1" t="s">
        <v>113</v>
      </c>
      <c r="B47" s="5">
        <v>10104785.189999999</v>
      </c>
      <c r="C47" s="5">
        <v>11060550</v>
      </c>
      <c r="D47" s="5">
        <v>11530272.6</v>
      </c>
      <c r="E47" s="5">
        <v>91.358794906220751</v>
      </c>
      <c r="F47" s="5">
        <v>87.637001661174949</v>
      </c>
    </row>
    <row r="48" spans="1:6" x14ac:dyDescent="0.3">
      <c r="A48" s="1"/>
      <c r="B48" s="5"/>
      <c r="C48" s="5"/>
      <c r="D48" s="5"/>
      <c r="E48" s="5"/>
      <c r="F48" s="5"/>
    </row>
    <row r="49" spans="1:6" x14ac:dyDescent="0.3">
      <c r="A49" s="1"/>
      <c r="B49" s="5"/>
      <c r="C49" s="5"/>
      <c r="D49" s="5"/>
      <c r="E49" s="5"/>
      <c r="F49" s="9" t="s">
        <v>317</v>
      </c>
    </row>
    <row r="50" spans="1:6" x14ac:dyDescent="0.3">
      <c r="A50" s="3" t="s">
        <v>114</v>
      </c>
      <c r="B50" s="4">
        <v>30000</v>
      </c>
      <c r="C50" s="4">
        <v>30000</v>
      </c>
      <c r="D50" s="4">
        <v>30000</v>
      </c>
      <c r="E50" s="4">
        <v>100</v>
      </c>
      <c r="F50" s="4">
        <v>100</v>
      </c>
    </row>
    <row r="51" spans="1:6" x14ac:dyDescent="0.3">
      <c r="A51" s="3" t="s">
        <v>115</v>
      </c>
      <c r="B51" s="4">
        <v>6996</v>
      </c>
      <c r="D51" s="4">
        <v>7000</v>
      </c>
      <c r="F51" s="4">
        <v>99.94285714285715</v>
      </c>
    </row>
    <row r="52" spans="1:6" x14ac:dyDescent="0.3">
      <c r="A52" s="3" t="s">
        <v>116</v>
      </c>
      <c r="B52" s="4">
        <v>26946</v>
      </c>
      <c r="C52" s="4">
        <v>67550</v>
      </c>
      <c r="D52" s="4">
        <v>60550</v>
      </c>
      <c r="E52" s="4">
        <v>39.890451517394524</v>
      </c>
      <c r="F52" s="4">
        <v>44.502064409578864</v>
      </c>
    </row>
    <row r="53" spans="1:6" x14ac:dyDescent="0.3">
      <c r="A53" s="1" t="s">
        <v>117</v>
      </c>
      <c r="B53" s="5">
        <v>63942</v>
      </c>
      <c r="C53" s="5">
        <v>97550</v>
      </c>
      <c r="D53" s="5">
        <v>97550</v>
      </c>
      <c r="E53" s="5">
        <v>65.547924141465913</v>
      </c>
      <c r="F53" s="5">
        <v>65.547924141465913</v>
      </c>
    </row>
    <row r="54" spans="1:6" x14ac:dyDescent="0.3">
      <c r="A54" s="3" t="s">
        <v>118</v>
      </c>
      <c r="B54" s="4">
        <v>232000</v>
      </c>
      <c r="C54" s="4">
        <v>125000</v>
      </c>
      <c r="D54" s="4">
        <v>232000</v>
      </c>
      <c r="E54" s="4">
        <v>185.60000000000002</v>
      </c>
      <c r="F54" s="4">
        <v>100</v>
      </c>
    </row>
    <row r="55" spans="1:6" x14ac:dyDescent="0.3">
      <c r="A55" s="3" t="s">
        <v>119</v>
      </c>
      <c r="B55" s="4">
        <v>42000</v>
      </c>
      <c r="C55" s="4">
        <v>42000</v>
      </c>
      <c r="D55" s="4">
        <v>42000</v>
      </c>
      <c r="E55" s="4">
        <v>100</v>
      </c>
      <c r="F55" s="4">
        <v>100</v>
      </c>
    </row>
    <row r="56" spans="1:6" x14ac:dyDescent="0.3">
      <c r="A56" s="3" t="s">
        <v>120</v>
      </c>
      <c r="B56" s="4">
        <v>2616000</v>
      </c>
      <c r="C56" s="4">
        <v>2610000</v>
      </c>
      <c r="D56" s="4">
        <v>2616000</v>
      </c>
      <c r="E56" s="4">
        <v>100.22988505747125</v>
      </c>
      <c r="F56" s="4">
        <v>100</v>
      </c>
    </row>
    <row r="57" spans="1:6" x14ac:dyDescent="0.3">
      <c r="A57" s="3" t="s">
        <v>121</v>
      </c>
      <c r="B57" s="4">
        <v>30000</v>
      </c>
      <c r="D57" s="4">
        <v>30000</v>
      </c>
      <c r="F57" s="4">
        <v>100</v>
      </c>
    </row>
    <row r="58" spans="1:6" x14ac:dyDescent="0.3">
      <c r="A58" s="3" t="s">
        <v>122</v>
      </c>
      <c r="B58" s="4">
        <v>126175.96</v>
      </c>
      <c r="D58" s="4">
        <v>126175.96</v>
      </c>
      <c r="F58" s="4">
        <v>100</v>
      </c>
    </row>
    <row r="59" spans="1:6" x14ac:dyDescent="0.3">
      <c r="A59" s="3" t="s">
        <v>123</v>
      </c>
      <c r="B59" s="4">
        <v>12648548</v>
      </c>
      <c r="D59" s="4">
        <v>12648548</v>
      </c>
      <c r="F59" s="4">
        <v>100</v>
      </c>
    </row>
    <row r="60" spans="1:6" x14ac:dyDescent="0.3">
      <c r="A60" s="3" t="s">
        <v>124</v>
      </c>
      <c r="B60" s="4">
        <v>2226732</v>
      </c>
      <c r="C60" s="4">
        <v>35000</v>
      </c>
      <c r="D60" s="4">
        <v>2244080</v>
      </c>
      <c r="E60" s="4">
        <v>6362.0914285714289</v>
      </c>
      <c r="F60" s="4">
        <v>99.226943780970373</v>
      </c>
    </row>
    <row r="61" spans="1:6" x14ac:dyDescent="0.3">
      <c r="A61" s="3" t="s">
        <v>125</v>
      </c>
      <c r="B61" s="4">
        <v>5543</v>
      </c>
      <c r="D61" s="4">
        <v>5543</v>
      </c>
      <c r="F61" s="4">
        <v>100</v>
      </c>
    </row>
    <row r="62" spans="1:6" x14ac:dyDescent="0.3">
      <c r="A62" s="3" t="s">
        <v>126</v>
      </c>
      <c r="B62" s="4">
        <v>556011</v>
      </c>
      <c r="D62" s="4">
        <v>556011</v>
      </c>
      <c r="F62" s="4">
        <v>100</v>
      </c>
    </row>
    <row r="63" spans="1:6" x14ac:dyDescent="0.3">
      <c r="A63" s="1" t="s">
        <v>127</v>
      </c>
      <c r="B63" s="5">
        <v>18483009.960000001</v>
      </c>
      <c r="C63" s="5">
        <v>2812000</v>
      </c>
      <c r="D63" s="5">
        <v>18500357.960000001</v>
      </c>
      <c r="E63" s="5">
        <v>657.29053911806545</v>
      </c>
      <c r="F63" s="5">
        <v>99.906228841422916</v>
      </c>
    </row>
    <row r="64" spans="1:6" x14ac:dyDescent="0.3">
      <c r="A64" s="3" t="s">
        <v>128</v>
      </c>
      <c r="B64" s="4">
        <v>34000</v>
      </c>
      <c r="C64" s="4">
        <v>40000</v>
      </c>
      <c r="D64" s="4">
        <v>40000</v>
      </c>
      <c r="E64" s="4">
        <v>85</v>
      </c>
      <c r="F64" s="4">
        <v>85</v>
      </c>
    </row>
    <row r="65" spans="1:11" x14ac:dyDescent="0.3">
      <c r="A65" s="3" t="s">
        <v>129</v>
      </c>
      <c r="B65" s="4">
        <v>110068</v>
      </c>
      <c r="D65" s="4">
        <v>123500</v>
      </c>
      <c r="F65" s="4">
        <v>89.123886639676115</v>
      </c>
    </row>
    <row r="66" spans="1:11" x14ac:dyDescent="0.3">
      <c r="A66" s="1" t="s">
        <v>130</v>
      </c>
      <c r="B66" s="5">
        <v>144068</v>
      </c>
      <c r="C66" s="5">
        <v>40000</v>
      </c>
      <c r="D66" s="5">
        <v>163500</v>
      </c>
      <c r="E66" s="5">
        <v>360.17</v>
      </c>
      <c r="F66" s="5">
        <v>88.114984709480126</v>
      </c>
    </row>
    <row r="67" spans="1:11" x14ac:dyDescent="0.3">
      <c r="A67" s="3" t="s">
        <v>131</v>
      </c>
      <c r="C67" s="4">
        <v>1000</v>
      </c>
      <c r="D67" s="4">
        <v>1000</v>
      </c>
    </row>
    <row r="68" spans="1:11" x14ac:dyDescent="0.3">
      <c r="A68" s="3" t="s">
        <v>132</v>
      </c>
      <c r="B68" s="4">
        <v>150000</v>
      </c>
      <c r="D68" s="4">
        <v>150000</v>
      </c>
      <c r="F68" s="4">
        <v>100</v>
      </c>
    </row>
    <row r="69" spans="1:11" x14ac:dyDescent="0.3">
      <c r="A69" s="1" t="s">
        <v>133</v>
      </c>
      <c r="B69" s="5">
        <v>150000</v>
      </c>
      <c r="C69" s="5">
        <v>1000</v>
      </c>
      <c r="D69" s="5">
        <v>151000</v>
      </c>
      <c r="E69" s="5">
        <v>15000</v>
      </c>
      <c r="F69" s="5">
        <v>99.337748344370851</v>
      </c>
    </row>
    <row r="70" spans="1:11" x14ac:dyDescent="0.3">
      <c r="A70" s="1" t="s">
        <v>134</v>
      </c>
      <c r="B70" s="5">
        <v>37803079.149999999</v>
      </c>
      <c r="C70" s="5">
        <v>22454000</v>
      </c>
      <c r="D70" s="5">
        <v>39377164.560000002</v>
      </c>
      <c r="E70" s="5">
        <v>168.35788345061013</v>
      </c>
      <c r="F70" s="5">
        <v>96.00254252029363</v>
      </c>
    </row>
    <row r="71" spans="1:11" x14ac:dyDescent="0.3">
      <c r="A71" s="3" t="s">
        <v>135</v>
      </c>
      <c r="B71" s="4">
        <v>4581865.96</v>
      </c>
      <c r="C71" s="4">
        <v>3480000</v>
      </c>
      <c r="D71" s="4">
        <v>4663496.4000000004</v>
      </c>
      <c r="E71" s="4">
        <v>131.66281494252874</v>
      </c>
      <c r="F71" s="4">
        <v>98.249587155251149</v>
      </c>
    </row>
    <row r="72" spans="1:11" x14ac:dyDescent="0.3">
      <c r="A72" s="3" t="s">
        <v>136</v>
      </c>
      <c r="B72" s="4">
        <v>561376</v>
      </c>
      <c r="C72" s="4">
        <v>60000</v>
      </c>
      <c r="D72" s="4">
        <v>692640</v>
      </c>
      <c r="E72" s="4">
        <v>935.62666666666667</v>
      </c>
      <c r="F72" s="4">
        <v>81.04874104874105</v>
      </c>
    </row>
    <row r="73" spans="1:11" x14ac:dyDescent="0.3">
      <c r="A73" s="3" t="s">
        <v>137</v>
      </c>
      <c r="C73" s="4">
        <v>200000</v>
      </c>
      <c r="D73" s="4">
        <v>1050000</v>
      </c>
    </row>
    <row r="74" spans="1:11" x14ac:dyDescent="0.3">
      <c r="A74" s="1" t="s">
        <v>138</v>
      </c>
      <c r="B74" s="5">
        <v>5143241.96</v>
      </c>
      <c r="C74" s="5">
        <v>3740000</v>
      </c>
      <c r="D74" s="5">
        <v>6406136.4000000004</v>
      </c>
      <c r="E74" s="5">
        <v>137.51983850267379</v>
      </c>
      <c r="F74" s="5">
        <v>80.286176235648057</v>
      </c>
    </row>
    <row r="75" spans="1:11" x14ac:dyDescent="0.3">
      <c r="A75" s="1" t="s">
        <v>139</v>
      </c>
      <c r="B75" s="5">
        <v>5143241.96</v>
      </c>
      <c r="C75" s="5">
        <v>3740000</v>
      </c>
      <c r="D75" s="5">
        <v>6406136.4000000004</v>
      </c>
      <c r="E75" s="5">
        <v>137.51983850267379</v>
      </c>
      <c r="F75" s="5">
        <v>80.286176235648057</v>
      </c>
    </row>
    <row r="76" spans="1:11" x14ac:dyDescent="0.3">
      <c r="A76" s="1" t="s">
        <v>140</v>
      </c>
      <c r="B76" s="5">
        <v>42946321.109999999</v>
      </c>
      <c r="C76" s="5">
        <v>26194000</v>
      </c>
      <c r="D76" s="5">
        <v>45783300.960000001</v>
      </c>
      <c r="E76" s="5">
        <v>163.95480304649919</v>
      </c>
      <c r="F76" s="5">
        <v>93.803461544901239</v>
      </c>
    </row>
    <row r="79" spans="1:11" ht="15.6" x14ac:dyDescent="0.3">
      <c r="A79" s="16" t="s">
        <v>141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1" spans="1:10" x14ac:dyDescent="0.3">
      <c r="A81" s="1" t="s">
        <v>20</v>
      </c>
      <c r="B81" s="2" t="s">
        <v>8</v>
      </c>
      <c r="C81" s="2" t="s">
        <v>9</v>
      </c>
      <c r="D81" s="2" t="s">
        <v>9</v>
      </c>
      <c r="E81" s="2" t="s">
        <v>10</v>
      </c>
      <c r="F81" s="2" t="s">
        <v>11</v>
      </c>
      <c r="G81" s="2"/>
      <c r="H81" s="2"/>
      <c r="I81" s="2"/>
      <c r="J81" s="2"/>
    </row>
    <row r="82" spans="1:10" x14ac:dyDescent="0.3">
      <c r="C82" s="2" t="s">
        <v>12</v>
      </c>
      <c r="D82" s="2" t="s">
        <v>13</v>
      </c>
    </row>
    <row r="83" spans="1:10" x14ac:dyDescent="0.3">
      <c r="A83" s="3" t="s">
        <v>142</v>
      </c>
      <c r="B83" s="4">
        <v>1967482.47</v>
      </c>
      <c r="C83" s="4">
        <v>1548800</v>
      </c>
      <c r="D83" s="4">
        <v>2045800</v>
      </c>
      <c r="E83" s="4">
        <v>127.03270080061984</v>
      </c>
      <c r="F83" s="4">
        <v>96.171789519992174</v>
      </c>
    </row>
    <row r="84" spans="1:10" x14ac:dyDescent="0.3">
      <c r="A84" s="3" t="s">
        <v>143</v>
      </c>
      <c r="B84" s="4">
        <v>1478390.1</v>
      </c>
      <c r="C84" s="4">
        <v>1180000</v>
      </c>
      <c r="D84" s="4">
        <v>1494950</v>
      </c>
      <c r="E84" s="4">
        <v>125.28729661016951</v>
      </c>
      <c r="F84" s="4">
        <v>98.892277333690089</v>
      </c>
    </row>
    <row r="85" spans="1:10" x14ac:dyDescent="0.3">
      <c r="A85" s="3" t="s">
        <v>144</v>
      </c>
      <c r="B85" s="4">
        <v>376128</v>
      </c>
      <c r="C85" s="4">
        <v>430000</v>
      </c>
      <c r="D85" s="4">
        <v>430000</v>
      </c>
      <c r="E85" s="4">
        <v>87.47162790697675</v>
      </c>
      <c r="F85" s="4">
        <v>87.47162790697675</v>
      </c>
    </row>
    <row r="86" spans="1:10" x14ac:dyDescent="0.3">
      <c r="A86" s="1" t="s">
        <v>145</v>
      </c>
      <c r="B86" s="5">
        <v>3822000.5700000003</v>
      </c>
      <c r="C86" s="5">
        <v>3158800</v>
      </c>
      <c r="D86" s="5">
        <v>3970750</v>
      </c>
      <c r="E86" s="5">
        <v>120.99533272128657</v>
      </c>
      <c r="F86" s="5">
        <v>96.253870679342697</v>
      </c>
    </row>
    <row r="87" spans="1:10" x14ac:dyDescent="0.3">
      <c r="A87" s="3" t="s">
        <v>146</v>
      </c>
      <c r="B87" s="4">
        <v>36380.800000000003</v>
      </c>
      <c r="C87" s="4">
        <v>40000</v>
      </c>
      <c r="D87" s="4">
        <v>37000</v>
      </c>
      <c r="E87" s="4">
        <v>90.952000000000012</v>
      </c>
      <c r="F87" s="4">
        <v>98.326486486486502</v>
      </c>
    </row>
    <row r="88" spans="1:10" x14ac:dyDescent="0.3">
      <c r="A88" s="3" t="s">
        <v>147</v>
      </c>
      <c r="B88" s="4">
        <v>22750.39</v>
      </c>
      <c r="C88" s="4">
        <v>22000</v>
      </c>
      <c r="D88" s="4">
        <v>25000</v>
      </c>
      <c r="E88" s="4">
        <v>103.41086363636363</v>
      </c>
      <c r="F88" s="4">
        <v>91.001559999999998</v>
      </c>
    </row>
    <row r="89" spans="1:10" x14ac:dyDescent="0.3">
      <c r="A89" s="3" t="s">
        <v>148</v>
      </c>
      <c r="B89" s="4">
        <v>638778.9</v>
      </c>
      <c r="C89" s="4">
        <v>400000</v>
      </c>
      <c r="D89" s="4">
        <v>642000</v>
      </c>
      <c r="E89" s="4">
        <v>159.69472500000001</v>
      </c>
      <c r="F89" s="4">
        <v>99.498271028037394</v>
      </c>
    </row>
    <row r="90" spans="1:10" x14ac:dyDescent="0.3">
      <c r="A90" s="1" t="s">
        <v>149</v>
      </c>
      <c r="B90" s="5">
        <v>697910.09000000008</v>
      </c>
      <c r="C90" s="5">
        <v>462000</v>
      </c>
      <c r="D90" s="5">
        <v>704000</v>
      </c>
      <c r="E90" s="5">
        <v>151.06279004329005</v>
      </c>
      <c r="F90" s="5">
        <v>99.1349559659091</v>
      </c>
    </row>
    <row r="91" spans="1:10" x14ac:dyDescent="0.3">
      <c r="A91" s="1" t="s">
        <v>150</v>
      </c>
      <c r="B91" s="5">
        <v>4519910.66</v>
      </c>
      <c r="C91" s="5">
        <v>3620800</v>
      </c>
      <c r="D91" s="5">
        <v>4674750</v>
      </c>
      <c r="E91" s="5">
        <v>124.83182335395493</v>
      </c>
      <c r="F91" s="5">
        <v>96.687751430557796</v>
      </c>
    </row>
    <row r="92" spans="1:10" x14ac:dyDescent="0.3">
      <c r="A92" s="3" t="s">
        <v>151</v>
      </c>
      <c r="B92" s="4">
        <v>1677145</v>
      </c>
      <c r="C92" s="4">
        <v>1234000</v>
      </c>
      <c r="D92" s="4">
        <v>1680000</v>
      </c>
      <c r="E92" s="4">
        <v>135.91126418152351</v>
      </c>
      <c r="F92" s="4">
        <v>99.830059523809524</v>
      </c>
    </row>
    <row r="93" spans="1:10" x14ac:dyDescent="0.3">
      <c r="A93" s="3" t="s">
        <v>152</v>
      </c>
      <c r="B93" s="4">
        <v>2118656.44</v>
      </c>
      <c r="C93" s="4">
        <v>2176250</v>
      </c>
      <c r="D93" s="4">
        <v>2206250</v>
      </c>
      <c r="E93" s="4">
        <v>97.353541183228032</v>
      </c>
      <c r="F93" s="4">
        <v>96.02975365439093</v>
      </c>
    </row>
    <row r="94" spans="1:10" x14ac:dyDescent="0.3">
      <c r="A94" s="1" t="s">
        <v>153</v>
      </c>
      <c r="B94" s="5">
        <v>3795801.44</v>
      </c>
      <c r="C94" s="5">
        <v>3410250</v>
      </c>
      <c r="D94" s="5">
        <v>3886250</v>
      </c>
      <c r="E94" s="5">
        <v>111.30566498057325</v>
      </c>
      <c r="F94" s="5">
        <v>97.672600578964293</v>
      </c>
    </row>
    <row r="95" spans="1:10" x14ac:dyDescent="0.3">
      <c r="A95" s="3" t="s">
        <v>154</v>
      </c>
      <c r="B95" s="4">
        <v>629887.1</v>
      </c>
      <c r="C95" s="4">
        <v>664550</v>
      </c>
      <c r="D95" s="4">
        <v>679550</v>
      </c>
      <c r="E95" s="4">
        <v>94.784004213377472</v>
      </c>
      <c r="F95" s="4">
        <v>92.691796041498037</v>
      </c>
    </row>
    <row r="96" spans="1:10" x14ac:dyDescent="0.3">
      <c r="A96" s="3" t="s">
        <v>155</v>
      </c>
      <c r="B96" s="4">
        <v>419774.07</v>
      </c>
      <c r="C96" s="4">
        <v>147000</v>
      </c>
      <c r="D96" s="4">
        <v>437000</v>
      </c>
      <c r="E96" s="4">
        <v>285.56059183673466</v>
      </c>
      <c r="F96" s="4">
        <v>96.058139588100687</v>
      </c>
    </row>
    <row r="97" spans="1:6" x14ac:dyDescent="0.3">
      <c r="A97" s="3" t="s">
        <v>156</v>
      </c>
      <c r="B97" s="4">
        <v>1556022.69</v>
      </c>
      <c r="C97" s="4">
        <v>1365000</v>
      </c>
      <c r="D97" s="4">
        <v>1765000</v>
      </c>
      <c r="E97" s="4">
        <v>113.99433626373624</v>
      </c>
      <c r="F97" s="4">
        <v>88.159925779036826</v>
      </c>
    </row>
    <row r="98" spans="1:6" x14ac:dyDescent="0.3">
      <c r="A98" s="3"/>
      <c r="B98" s="4"/>
      <c r="C98" s="4"/>
      <c r="D98" s="4"/>
      <c r="E98" s="4"/>
      <c r="F98" s="4"/>
    </row>
    <row r="99" spans="1:6" x14ac:dyDescent="0.3">
      <c r="A99" s="3"/>
      <c r="B99" s="4"/>
      <c r="C99" s="4"/>
      <c r="D99" s="4"/>
      <c r="E99" s="4"/>
      <c r="F99" s="9" t="s">
        <v>318</v>
      </c>
    </row>
    <row r="100" spans="1:6" x14ac:dyDescent="0.3">
      <c r="A100" s="3" t="s">
        <v>157</v>
      </c>
      <c r="B100" s="4">
        <v>62130.8</v>
      </c>
      <c r="C100" s="4">
        <v>81000</v>
      </c>
      <c r="D100" s="4">
        <v>81000</v>
      </c>
      <c r="E100" s="4">
        <v>76.704691358024689</v>
      </c>
      <c r="F100" s="4">
        <v>76.704691358024689</v>
      </c>
    </row>
    <row r="101" spans="1:6" x14ac:dyDescent="0.3">
      <c r="A101" s="1" t="s">
        <v>158</v>
      </c>
      <c r="B101" s="5">
        <v>2667814.6599999997</v>
      </c>
      <c r="C101" s="5">
        <v>2257550</v>
      </c>
      <c r="D101" s="5">
        <v>2962550</v>
      </c>
      <c r="E101" s="5">
        <v>118.17300436313703</v>
      </c>
      <c r="F101" s="5">
        <v>90.051295674334597</v>
      </c>
    </row>
    <row r="102" spans="1:6" x14ac:dyDescent="0.3">
      <c r="A102" s="3" t="s">
        <v>159</v>
      </c>
      <c r="B102" s="4">
        <v>1631634.76</v>
      </c>
      <c r="C102" s="4">
        <v>1560000</v>
      </c>
      <c r="D102" s="4">
        <v>1760000</v>
      </c>
      <c r="E102" s="4">
        <v>104.59197179487178</v>
      </c>
      <c r="F102" s="4">
        <v>92.706520454545455</v>
      </c>
    </row>
    <row r="103" spans="1:6" x14ac:dyDescent="0.3">
      <c r="A103" s="3" t="s">
        <v>160</v>
      </c>
      <c r="B103" s="4">
        <v>30467.75</v>
      </c>
      <c r="C103" s="4">
        <v>30000</v>
      </c>
      <c r="D103" s="4">
        <v>30467.75</v>
      </c>
      <c r="E103" s="4">
        <v>101.55916666666667</v>
      </c>
      <c r="F103" s="4">
        <v>100</v>
      </c>
    </row>
    <row r="104" spans="1:6" x14ac:dyDescent="0.3">
      <c r="A104" s="3" t="s">
        <v>161</v>
      </c>
      <c r="B104" s="4">
        <v>25442.9</v>
      </c>
      <c r="C104" s="4">
        <v>60000</v>
      </c>
      <c r="D104" s="4">
        <v>59532.25</v>
      </c>
      <c r="E104" s="4">
        <v>42.404833333333336</v>
      </c>
      <c r="F104" s="4">
        <v>42.738011749933861</v>
      </c>
    </row>
    <row r="105" spans="1:6" x14ac:dyDescent="0.3">
      <c r="A105" s="1" t="s">
        <v>162</v>
      </c>
      <c r="B105" s="5">
        <v>1687545.41</v>
      </c>
      <c r="C105" s="5">
        <v>1650000</v>
      </c>
      <c r="D105" s="5">
        <v>1850000</v>
      </c>
      <c r="E105" s="5">
        <v>102.27547939393939</v>
      </c>
      <c r="F105" s="5">
        <v>91.218670810810806</v>
      </c>
    </row>
    <row r="106" spans="1:6" x14ac:dyDescent="0.3">
      <c r="A106" s="3" t="s">
        <v>163</v>
      </c>
      <c r="B106" s="4">
        <v>1272722.0900000001</v>
      </c>
      <c r="C106" s="4">
        <v>1352000</v>
      </c>
      <c r="D106" s="4">
        <v>1502000</v>
      </c>
      <c r="E106" s="4">
        <v>94.136249260355029</v>
      </c>
      <c r="F106" s="4">
        <v>84.735159121171776</v>
      </c>
    </row>
    <row r="107" spans="1:6" x14ac:dyDescent="0.3">
      <c r="A107" s="3" t="s">
        <v>164</v>
      </c>
      <c r="B107" s="4">
        <v>598520.68999999994</v>
      </c>
      <c r="C107" s="4">
        <v>665000</v>
      </c>
      <c r="D107" s="4">
        <v>665000</v>
      </c>
      <c r="E107" s="4">
        <v>90.003111278195476</v>
      </c>
      <c r="F107" s="4">
        <v>90.003111278195476</v>
      </c>
    </row>
    <row r="108" spans="1:6" x14ac:dyDescent="0.3">
      <c r="A108" s="3" t="s">
        <v>165</v>
      </c>
      <c r="B108" s="4">
        <v>348685.9</v>
      </c>
      <c r="C108" s="4">
        <v>388000</v>
      </c>
      <c r="D108" s="4">
        <v>388000</v>
      </c>
      <c r="E108" s="4">
        <v>89.867500000000007</v>
      </c>
      <c r="F108" s="4">
        <v>89.867500000000007</v>
      </c>
    </row>
    <row r="109" spans="1:6" x14ac:dyDescent="0.3">
      <c r="A109" s="3" t="s">
        <v>166</v>
      </c>
      <c r="C109" s="4">
        <v>30000</v>
      </c>
      <c r="D109" s="4">
        <v>30000</v>
      </c>
    </row>
    <row r="110" spans="1:6" x14ac:dyDescent="0.3">
      <c r="A110" s="3" t="s">
        <v>167</v>
      </c>
      <c r="B110" s="4">
        <v>1815730</v>
      </c>
      <c r="C110" s="4">
        <v>1853000</v>
      </c>
      <c r="D110" s="4">
        <v>1853000</v>
      </c>
      <c r="E110" s="4">
        <v>97.988667026443608</v>
      </c>
      <c r="F110" s="4">
        <v>97.988667026443608</v>
      </c>
    </row>
    <row r="111" spans="1:6" x14ac:dyDescent="0.3">
      <c r="A111" s="1" t="s">
        <v>168</v>
      </c>
      <c r="B111" s="5">
        <v>4035658.68</v>
      </c>
      <c r="C111" s="5">
        <v>4288000</v>
      </c>
      <c r="D111" s="5">
        <v>4438000</v>
      </c>
      <c r="E111" s="5">
        <v>94.115174440298517</v>
      </c>
      <c r="F111" s="5">
        <v>90.934174853537627</v>
      </c>
    </row>
    <row r="112" spans="1:6" x14ac:dyDescent="0.3">
      <c r="A112" s="3" t="s">
        <v>169</v>
      </c>
      <c r="B112" s="4">
        <v>19135</v>
      </c>
      <c r="C112" s="4">
        <v>30000</v>
      </c>
      <c r="D112" s="4">
        <v>30000</v>
      </c>
      <c r="E112" s="4">
        <v>63.783333333333339</v>
      </c>
      <c r="F112" s="4">
        <v>63.783333333333339</v>
      </c>
    </row>
    <row r="113" spans="1:6" x14ac:dyDescent="0.3">
      <c r="A113" s="3" t="s">
        <v>170</v>
      </c>
      <c r="B113" s="4">
        <v>1410272.63</v>
      </c>
      <c r="C113" s="4">
        <v>1319000</v>
      </c>
      <c r="D113" s="4">
        <v>1419000</v>
      </c>
      <c r="E113" s="4">
        <v>106.91983548142532</v>
      </c>
      <c r="F113" s="4">
        <v>99.384963354474976</v>
      </c>
    </row>
    <row r="114" spans="1:6" x14ac:dyDescent="0.3">
      <c r="A114" s="3" t="s">
        <v>171</v>
      </c>
      <c r="B114" s="4">
        <v>141725</v>
      </c>
      <c r="C114" s="4">
        <v>100000</v>
      </c>
      <c r="D114" s="4">
        <v>144000</v>
      </c>
      <c r="E114" s="4">
        <v>141.72499999999999</v>
      </c>
      <c r="F114" s="4">
        <v>98.420138888888886</v>
      </c>
    </row>
    <row r="115" spans="1:6" x14ac:dyDescent="0.3">
      <c r="A115" s="3" t="s">
        <v>172</v>
      </c>
      <c r="B115" s="4">
        <v>1039070.09</v>
      </c>
      <c r="C115" s="4">
        <v>1093500</v>
      </c>
      <c r="D115" s="4">
        <v>1113500</v>
      </c>
      <c r="E115" s="4">
        <v>95.022413351623229</v>
      </c>
      <c r="F115" s="4">
        <v>93.315679389312976</v>
      </c>
    </row>
    <row r="116" spans="1:6" x14ac:dyDescent="0.3">
      <c r="A116" s="1" t="s">
        <v>173</v>
      </c>
      <c r="B116" s="5">
        <v>2610202.7199999997</v>
      </c>
      <c r="C116" s="5">
        <v>2542500</v>
      </c>
      <c r="D116" s="5">
        <v>2706500</v>
      </c>
      <c r="E116" s="5">
        <v>102.66284051130776</v>
      </c>
      <c r="F116" s="5">
        <v>96.441999630519121</v>
      </c>
    </row>
    <row r="117" spans="1:6" x14ac:dyDescent="0.3">
      <c r="A117" s="1" t="s">
        <v>174</v>
      </c>
      <c r="B117" s="5">
        <v>14797022.91</v>
      </c>
      <c r="C117" s="5">
        <v>14148300</v>
      </c>
      <c r="D117" s="5">
        <v>15843300</v>
      </c>
      <c r="E117" s="5">
        <v>104.58516507283562</v>
      </c>
      <c r="F117" s="5">
        <v>93.396091155251753</v>
      </c>
    </row>
    <row r="118" spans="1:6" x14ac:dyDescent="0.3">
      <c r="A118" s="3" t="s">
        <v>175</v>
      </c>
      <c r="B118" s="4">
        <v>167675.16</v>
      </c>
      <c r="C118" s="4">
        <v>210000</v>
      </c>
      <c r="D118" s="4">
        <v>210000</v>
      </c>
      <c r="E118" s="4">
        <v>79.845314285714281</v>
      </c>
      <c r="F118" s="4">
        <v>79.845314285714281</v>
      </c>
    </row>
    <row r="119" spans="1:6" x14ac:dyDescent="0.3">
      <c r="A119" s="3" t="s">
        <v>176</v>
      </c>
      <c r="B119" s="4">
        <v>138276.06</v>
      </c>
      <c r="C119" s="4">
        <v>156900</v>
      </c>
      <c r="D119" s="4">
        <v>156900</v>
      </c>
      <c r="E119" s="4">
        <v>88.130057361376672</v>
      </c>
      <c r="F119" s="4">
        <v>88.130057361376672</v>
      </c>
    </row>
    <row r="120" spans="1:6" x14ac:dyDescent="0.3">
      <c r="A120" s="1" t="s">
        <v>177</v>
      </c>
      <c r="B120" s="5">
        <v>305951.21999999997</v>
      </c>
      <c r="C120" s="5">
        <v>366900</v>
      </c>
      <c r="D120" s="5">
        <v>366900</v>
      </c>
      <c r="E120" s="5">
        <v>83.388176614881431</v>
      </c>
      <c r="F120" s="5">
        <v>83.388176614881431</v>
      </c>
    </row>
    <row r="121" spans="1:6" x14ac:dyDescent="0.3">
      <c r="A121" s="1" t="s">
        <v>178</v>
      </c>
      <c r="B121" s="5">
        <v>305951.21999999997</v>
      </c>
      <c r="C121" s="5">
        <v>366900</v>
      </c>
      <c r="D121" s="5">
        <v>366900</v>
      </c>
      <c r="E121" s="5">
        <v>83.388176614881431</v>
      </c>
      <c r="F121" s="5">
        <v>83.388176614881431</v>
      </c>
    </row>
    <row r="122" spans="1:6" x14ac:dyDescent="0.3">
      <c r="A122" s="3" t="s">
        <v>179</v>
      </c>
      <c r="C122" s="4">
        <v>1000</v>
      </c>
      <c r="D122" s="4">
        <v>1000</v>
      </c>
    </row>
    <row r="123" spans="1:6" x14ac:dyDescent="0.3">
      <c r="A123" s="1" t="s">
        <v>180</v>
      </c>
      <c r="C123" s="5">
        <v>1000</v>
      </c>
      <c r="D123" s="5">
        <v>1000</v>
      </c>
    </row>
    <row r="124" spans="1:6" x14ac:dyDescent="0.3">
      <c r="A124" s="3" t="s">
        <v>181</v>
      </c>
      <c r="B124" s="4">
        <v>234792.06</v>
      </c>
      <c r="C124" s="4">
        <v>140000</v>
      </c>
      <c r="D124" s="4">
        <v>250000</v>
      </c>
      <c r="E124" s="4">
        <v>167.70861428571428</v>
      </c>
      <c r="F124" s="4">
        <v>93.916824000000005</v>
      </c>
    </row>
    <row r="125" spans="1:6" x14ac:dyDescent="0.3">
      <c r="A125" s="1" t="s">
        <v>182</v>
      </c>
      <c r="B125" s="5">
        <v>234792.06</v>
      </c>
      <c r="C125" s="5">
        <v>140000</v>
      </c>
      <c r="D125" s="5">
        <v>250000</v>
      </c>
      <c r="E125" s="5">
        <v>167.70861428571428</v>
      </c>
      <c r="F125" s="5">
        <v>93.916824000000005</v>
      </c>
    </row>
    <row r="126" spans="1:6" x14ac:dyDescent="0.3">
      <c r="A126" s="3" t="s">
        <v>183</v>
      </c>
      <c r="B126" s="4">
        <v>72858.25</v>
      </c>
      <c r="C126" s="4">
        <v>373000</v>
      </c>
      <c r="D126" s="4">
        <v>1223000</v>
      </c>
      <c r="E126" s="4">
        <v>19.53304289544236</v>
      </c>
      <c r="F126" s="4">
        <v>5.9573385118560918</v>
      </c>
    </row>
    <row r="127" spans="1:6" x14ac:dyDescent="0.3">
      <c r="A127" s="1" t="s">
        <v>184</v>
      </c>
      <c r="B127" s="5">
        <v>72858.25</v>
      </c>
      <c r="C127" s="5">
        <v>373000</v>
      </c>
      <c r="D127" s="5">
        <v>1223000</v>
      </c>
      <c r="E127" s="5">
        <v>19.53304289544236</v>
      </c>
      <c r="F127" s="5">
        <v>5.9573385118560918</v>
      </c>
    </row>
    <row r="128" spans="1:6" x14ac:dyDescent="0.3">
      <c r="A128" s="1" t="s">
        <v>185</v>
      </c>
      <c r="B128" s="5">
        <v>307650.31</v>
      </c>
      <c r="C128" s="5">
        <v>514000</v>
      </c>
      <c r="D128" s="5">
        <v>1474000</v>
      </c>
      <c r="E128" s="5">
        <v>59.854145914396881</v>
      </c>
      <c r="F128" s="5">
        <v>20.871798507462685</v>
      </c>
    </row>
    <row r="129" spans="1:6" x14ac:dyDescent="0.3">
      <c r="A129" s="3" t="s">
        <v>186</v>
      </c>
      <c r="B129" s="4">
        <v>1216187.48</v>
      </c>
      <c r="C129" s="4">
        <v>1176000</v>
      </c>
      <c r="D129" s="4">
        <v>1276000</v>
      </c>
      <c r="E129" s="4">
        <v>103.41730272108845</v>
      </c>
      <c r="F129" s="4">
        <v>95.31249843260187</v>
      </c>
    </row>
    <row r="130" spans="1:6" x14ac:dyDescent="0.3">
      <c r="A130" s="3" t="s">
        <v>187</v>
      </c>
      <c r="B130" s="4">
        <v>15683</v>
      </c>
      <c r="D130" s="4">
        <v>15683</v>
      </c>
      <c r="F130" s="4">
        <v>100</v>
      </c>
    </row>
    <row r="131" spans="1:6" x14ac:dyDescent="0.3">
      <c r="A131" s="3" t="s">
        <v>188</v>
      </c>
      <c r="B131" s="4">
        <v>6033243.7699999996</v>
      </c>
      <c r="C131" s="4">
        <v>6108000</v>
      </c>
      <c r="D131" s="4">
        <v>6326853</v>
      </c>
      <c r="E131" s="4">
        <v>98.77609315651604</v>
      </c>
      <c r="F131" s="4">
        <v>95.359316393157854</v>
      </c>
    </row>
    <row r="132" spans="1:6" x14ac:dyDescent="0.3">
      <c r="A132" s="1" t="s">
        <v>189</v>
      </c>
      <c r="B132" s="5">
        <v>7265114.25</v>
      </c>
      <c r="C132" s="5">
        <v>7284000</v>
      </c>
      <c r="D132" s="5">
        <v>7618536</v>
      </c>
      <c r="E132" s="5">
        <v>99.740722817133445</v>
      </c>
      <c r="F132" s="5">
        <v>95.361028024281836</v>
      </c>
    </row>
    <row r="133" spans="1:6" x14ac:dyDescent="0.3">
      <c r="A133" s="3" t="s">
        <v>190</v>
      </c>
      <c r="B133" s="4">
        <v>23755.8</v>
      </c>
      <c r="C133" s="4">
        <v>30000</v>
      </c>
      <c r="D133" s="4">
        <v>30000</v>
      </c>
      <c r="E133" s="4">
        <v>79.186000000000007</v>
      </c>
      <c r="F133" s="4">
        <v>79.186000000000007</v>
      </c>
    </row>
    <row r="134" spans="1:6" x14ac:dyDescent="0.3">
      <c r="A134" s="3" t="s">
        <v>191</v>
      </c>
      <c r="B134" s="4">
        <v>181101</v>
      </c>
      <c r="C134" s="4">
        <v>230000</v>
      </c>
      <c r="D134" s="4">
        <v>230000</v>
      </c>
      <c r="E134" s="4">
        <v>78.739565217391302</v>
      </c>
      <c r="F134" s="4">
        <v>78.739565217391302</v>
      </c>
    </row>
    <row r="135" spans="1:6" x14ac:dyDescent="0.3">
      <c r="A135" s="3" t="s">
        <v>192</v>
      </c>
      <c r="B135" s="4">
        <v>12774723.960000001</v>
      </c>
      <c r="D135" s="4">
        <v>12774723.960000001</v>
      </c>
      <c r="F135" s="4">
        <v>100</v>
      </c>
    </row>
    <row r="136" spans="1:6" x14ac:dyDescent="0.3">
      <c r="A136" s="3" t="s">
        <v>193</v>
      </c>
      <c r="B136" s="4">
        <v>2210080</v>
      </c>
      <c r="D136" s="4">
        <v>2210080</v>
      </c>
      <c r="F136" s="4">
        <v>100</v>
      </c>
    </row>
    <row r="137" spans="1:6" x14ac:dyDescent="0.3">
      <c r="A137" s="1" t="s">
        <v>194</v>
      </c>
      <c r="B137" s="5">
        <v>15189660.760000002</v>
      </c>
      <c r="C137" s="5">
        <v>260000</v>
      </c>
      <c r="D137" s="5">
        <v>15244803.960000001</v>
      </c>
      <c r="E137" s="5">
        <v>5842.1772153846159</v>
      </c>
      <c r="F137" s="5">
        <v>99.638281999921503</v>
      </c>
    </row>
    <row r="138" spans="1:6" x14ac:dyDescent="0.3">
      <c r="A138" s="3" t="s">
        <v>195</v>
      </c>
      <c r="B138" s="4">
        <v>556011</v>
      </c>
      <c r="D138" s="4">
        <v>556011</v>
      </c>
      <c r="F138" s="4">
        <v>100</v>
      </c>
    </row>
    <row r="139" spans="1:6" x14ac:dyDescent="0.3">
      <c r="A139" s="3" t="s">
        <v>196</v>
      </c>
      <c r="B139" s="4">
        <v>5000</v>
      </c>
      <c r="D139" s="4">
        <v>5000</v>
      </c>
      <c r="F139" s="4">
        <v>100</v>
      </c>
    </row>
    <row r="140" spans="1:6" x14ac:dyDescent="0.3">
      <c r="A140" s="1" t="s">
        <v>197</v>
      </c>
      <c r="B140" s="5">
        <v>561011</v>
      </c>
      <c r="D140" s="5">
        <v>561011</v>
      </c>
      <c r="F140" s="5">
        <v>100</v>
      </c>
    </row>
    <row r="141" spans="1:6" x14ac:dyDescent="0.3">
      <c r="A141" s="1" t="s">
        <v>198</v>
      </c>
      <c r="B141" s="5">
        <v>23015786.010000002</v>
      </c>
      <c r="C141" s="5">
        <v>7544000</v>
      </c>
      <c r="D141" s="5">
        <v>23424350.960000001</v>
      </c>
      <c r="E141" s="5">
        <v>305.08730129904558</v>
      </c>
      <c r="F141" s="5">
        <v>98.255811011806998</v>
      </c>
    </row>
    <row r="142" spans="1:6" x14ac:dyDescent="0.3">
      <c r="A142" s="1" t="s">
        <v>140</v>
      </c>
      <c r="B142" s="5">
        <v>42946321.109999999</v>
      </c>
      <c r="C142" s="5">
        <v>26194000</v>
      </c>
      <c r="D142" s="5">
        <v>45783300.960000001</v>
      </c>
      <c r="E142" s="5">
        <v>163.95480304649919</v>
      </c>
      <c r="F142" s="5">
        <v>93.803461544901239</v>
      </c>
    </row>
    <row r="143" spans="1:6" x14ac:dyDescent="0.3">
      <c r="A143" s="1"/>
      <c r="B143" s="5"/>
      <c r="C143" s="5"/>
      <c r="D143" s="5"/>
      <c r="E143" s="5"/>
      <c r="F143" s="5"/>
    </row>
    <row r="144" spans="1:6" x14ac:dyDescent="0.3">
      <c r="A144" s="1"/>
      <c r="B144" s="5"/>
      <c r="C144" s="5"/>
      <c r="D144" s="5"/>
      <c r="E144" s="5"/>
      <c r="F144" s="5"/>
    </row>
    <row r="145" spans="1:6" x14ac:dyDescent="0.3">
      <c r="A145" s="1"/>
      <c r="B145" s="5"/>
      <c r="C145" s="5"/>
      <c r="D145" s="5"/>
      <c r="E145" s="5"/>
      <c r="F145" s="5"/>
    </row>
    <row r="146" spans="1:6" x14ac:dyDescent="0.3">
      <c r="F146" s="9" t="s">
        <v>319</v>
      </c>
    </row>
  </sheetData>
  <mergeCells count="3">
    <mergeCell ref="A1:K1"/>
    <mergeCell ref="A8:K8"/>
    <mergeCell ref="A79:K79"/>
  </mergeCells>
  <pageMargins left="0.7" right="0.7" top="0.78740157499999996" bottom="0.78740157499999996" header="0.3" footer="0.3"/>
  <pageSetup paperSize="9" orientation="portrait" r:id="rId1"/>
  <rowBreaks count="1" manualBreakCount="1">
    <brk id="1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0"/>
  <sheetViews>
    <sheetView topLeftCell="A37" zoomScaleNormal="100" workbookViewId="0">
      <selection activeCell="G50" sqref="G50"/>
    </sheetView>
  </sheetViews>
  <sheetFormatPr defaultRowHeight="14.4" x14ac:dyDescent="0.3"/>
  <cols>
    <col min="1" max="1" width="28.21875" bestFit="1" customWidth="1"/>
    <col min="2" max="2" width="12.109375" bestFit="1" customWidth="1"/>
    <col min="3" max="3" width="10" bestFit="1" customWidth="1"/>
    <col min="4" max="4" width="11.44140625" bestFit="1" customWidth="1"/>
    <col min="5" max="5" width="5" bestFit="1" customWidth="1"/>
    <col min="6" max="6" width="5.33203125" bestFit="1" customWidth="1"/>
  </cols>
  <sheetData>
    <row r="3" spans="1:11" ht="15.6" x14ac:dyDescent="0.3">
      <c r="A3" s="16" t="s">
        <v>199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5" spans="1:11" x14ac:dyDescent="0.3">
      <c r="A5" s="1" t="s">
        <v>200</v>
      </c>
      <c r="B5" s="2" t="s">
        <v>8</v>
      </c>
      <c r="C5" s="2" t="s">
        <v>9</v>
      </c>
      <c r="D5" s="2" t="s">
        <v>9</v>
      </c>
      <c r="E5" s="2" t="s">
        <v>10</v>
      </c>
      <c r="F5" s="2" t="s">
        <v>11</v>
      </c>
      <c r="G5" s="2"/>
      <c r="H5" s="2"/>
      <c r="I5" s="2"/>
      <c r="J5" s="2"/>
    </row>
    <row r="6" spans="1:11" x14ac:dyDescent="0.3">
      <c r="C6" s="2" t="s">
        <v>12</v>
      </c>
      <c r="D6" s="2" t="s">
        <v>13</v>
      </c>
    </row>
    <row r="7" spans="1:11" x14ac:dyDescent="0.3">
      <c r="A7" s="3" t="s">
        <v>201</v>
      </c>
      <c r="B7" s="4">
        <v>-4224700.42</v>
      </c>
      <c r="C7" s="4">
        <v>282000</v>
      </c>
      <c r="D7" s="4">
        <v>2744850</v>
      </c>
    </row>
    <row r="8" spans="1:11" x14ac:dyDescent="0.3">
      <c r="A8" s="3" t="s">
        <v>202</v>
      </c>
      <c r="B8" s="4">
        <v>-2725.09</v>
      </c>
    </row>
    <row r="9" spans="1:11" x14ac:dyDescent="0.3">
      <c r="A9" s="3" t="s">
        <v>203</v>
      </c>
      <c r="B9" s="4">
        <v>-29.92</v>
      </c>
    </row>
    <row r="10" spans="1:11" x14ac:dyDescent="0.3">
      <c r="A10" s="1" t="s">
        <v>204</v>
      </c>
      <c r="B10" s="5">
        <v>-4227455.43</v>
      </c>
      <c r="C10" s="5">
        <v>282000</v>
      </c>
      <c r="D10" s="5">
        <v>2744850</v>
      </c>
    </row>
    <row r="50" spans="7:7" x14ac:dyDescent="0.3">
      <c r="G50" s="9" t="s">
        <v>320</v>
      </c>
    </row>
  </sheetData>
  <mergeCells count="1">
    <mergeCell ref="A3:K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3"/>
  <sheetViews>
    <sheetView topLeftCell="A25" zoomScaleNormal="100" workbookViewId="0">
      <selection activeCell="F33" sqref="F33"/>
    </sheetView>
  </sheetViews>
  <sheetFormatPr defaultRowHeight="14.4" x14ac:dyDescent="0.3"/>
  <cols>
    <col min="1" max="1" width="67.21875" bestFit="1" customWidth="1"/>
    <col min="2" max="2" width="13.44140625" bestFit="1" customWidth="1"/>
    <col min="3" max="3" width="12" bestFit="1" customWidth="1"/>
    <col min="4" max="4" width="13.44140625" bestFit="1" customWidth="1"/>
  </cols>
  <sheetData>
    <row r="3" spans="1:6" ht="15.6" x14ac:dyDescent="0.3">
      <c r="A3" s="16" t="s">
        <v>205</v>
      </c>
      <c r="B3" s="17"/>
      <c r="C3" s="17"/>
      <c r="D3" s="17"/>
      <c r="E3" s="17"/>
      <c r="F3" s="17"/>
    </row>
    <row r="5" spans="1:6" x14ac:dyDescent="0.3">
      <c r="A5" s="1" t="s">
        <v>206</v>
      </c>
      <c r="B5" s="2" t="s">
        <v>207</v>
      </c>
      <c r="C5" s="2" t="s">
        <v>208</v>
      </c>
      <c r="D5" s="2" t="s">
        <v>209</v>
      </c>
      <c r="E5" s="2"/>
      <c r="F5" s="2"/>
    </row>
    <row r="6" spans="1:6" x14ac:dyDescent="0.3">
      <c r="A6" s="1" t="s">
        <v>210</v>
      </c>
    </row>
    <row r="7" spans="1:6" x14ac:dyDescent="0.3">
      <c r="A7" s="3" t="s">
        <v>211</v>
      </c>
      <c r="B7" s="4">
        <v>259958</v>
      </c>
      <c r="C7" s="4">
        <v>6353</v>
      </c>
      <c r="D7" s="4">
        <v>266311</v>
      </c>
    </row>
    <row r="8" spans="1:6" x14ac:dyDescent="0.3">
      <c r="A8" s="1" t="s">
        <v>212</v>
      </c>
    </row>
    <row r="9" spans="1:6" x14ac:dyDescent="0.3">
      <c r="A9" s="3" t="s">
        <v>213</v>
      </c>
      <c r="B9" s="4">
        <v>155882128.97999999</v>
      </c>
      <c r="C9" s="4">
        <v>5040174.0600000024</v>
      </c>
      <c r="D9" s="4">
        <v>160922303.03999999</v>
      </c>
    </row>
    <row r="10" spans="1:6" x14ac:dyDescent="0.3">
      <c r="A10" s="3" t="s">
        <v>214</v>
      </c>
      <c r="B10" s="4">
        <v>11591799.1</v>
      </c>
      <c r="C10" s="4">
        <v>198336</v>
      </c>
      <c r="D10" s="4">
        <v>11790135.1</v>
      </c>
    </row>
    <row r="11" spans="1:6" x14ac:dyDescent="0.3">
      <c r="A11" s="3" t="s">
        <v>215</v>
      </c>
      <c r="B11" s="4">
        <v>5912314.7800000003</v>
      </c>
      <c r="C11" s="4">
        <v>101668.20000000019</v>
      </c>
      <c r="D11" s="4">
        <v>6013982.9800000004</v>
      </c>
    </row>
    <row r="12" spans="1:6" x14ac:dyDescent="0.3">
      <c r="A12" s="1" t="s">
        <v>216</v>
      </c>
    </row>
    <row r="13" spans="1:6" x14ac:dyDescent="0.3">
      <c r="A13" s="3" t="s">
        <v>217</v>
      </c>
      <c r="B13" s="4">
        <v>6876718.5800000001</v>
      </c>
      <c r="C13" s="4">
        <v>-226</v>
      </c>
      <c r="D13" s="4">
        <v>6876492.5800000001</v>
      </c>
    </row>
    <row r="14" spans="1:6" x14ac:dyDescent="0.3">
      <c r="A14" s="3" t="s">
        <v>218</v>
      </c>
      <c r="B14" s="4">
        <v>68000</v>
      </c>
      <c r="D14" s="4">
        <v>68000</v>
      </c>
    </row>
    <row r="15" spans="1:6" x14ac:dyDescent="0.3">
      <c r="A15" s="1" t="s">
        <v>219</v>
      </c>
    </row>
    <row r="16" spans="1:6" x14ac:dyDescent="0.3">
      <c r="A16" s="3" t="s">
        <v>220</v>
      </c>
      <c r="B16" s="4">
        <v>737710</v>
      </c>
      <c r="D16" s="4">
        <v>737710</v>
      </c>
    </row>
    <row r="17" spans="1:4" x14ac:dyDescent="0.3">
      <c r="A17" s="3" t="s">
        <v>221</v>
      </c>
      <c r="B17" s="4">
        <v>2686396.8</v>
      </c>
      <c r="C17" s="4">
        <v>-573258.09999999963</v>
      </c>
      <c r="D17" s="4">
        <v>2113138.7000000002</v>
      </c>
    </row>
    <row r="18" spans="1:4" x14ac:dyDescent="0.3">
      <c r="A18" s="1" t="s">
        <v>222</v>
      </c>
    </row>
    <row r="19" spans="1:4" x14ac:dyDescent="0.3">
      <c r="A19" s="3" t="s">
        <v>223</v>
      </c>
      <c r="B19" s="4">
        <v>36837038</v>
      </c>
      <c r="D19" s="4">
        <v>36837038</v>
      </c>
    </row>
    <row r="20" spans="1:4" x14ac:dyDescent="0.3">
      <c r="A20" s="1" t="s">
        <v>224</v>
      </c>
    </row>
    <row r="21" spans="1:4" x14ac:dyDescent="0.3">
      <c r="A21" s="3" t="s">
        <v>225</v>
      </c>
      <c r="B21" s="4">
        <v>-259958</v>
      </c>
      <c r="C21" s="4">
        <v>-6353</v>
      </c>
      <c r="D21" s="4">
        <v>-266311</v>
      </c>
    </row>
    <row r="22" spans="1:4" x14ac:dyDescent="0.3">
      <c r="A22" s="1" t="s">
        <v>226</v>
      </c>
    </row>
    <row r="23" spans="1:4" x14ac:dyDescent="0.3">
      <c r="A23" s="3" t="s">
        <v>227</v>
      </c>
      <c r="B23" s="4">
        <v>-26602553</v>
      </c>
      <c r="C23" s="4">
        <v>-2256684</v>
      </c>
      <c r="D23" s="4">
        <v>-28859237</v>
      </c>
    </row>
    <row r="24" spans="1:4" x14ac:dyDescent="0.3">
      <c r="A24" s="3" t="s">
        <v>228</v>
      </c>
      <c r="B24" s="4">
        <v>-4954860</v>
      </c>
      <c r="C24" s="4">
        <v>-458830</v>
      </c>
      <c r="D24" s="4">
        <v>-5413690</v>
      </c>
    </row>
    <row r="25" spans="1:4" x14ac:dyDescent="0.3">
      <c r="A25" s="3" t="s">
        <v>229</v>
      </c>
      <c r="B25" s="4">
        <v>-5912314.7800000003</v>
      </c>
      <c r="C25" s="4">
        <v>-101668.20000000019</v>
      </c>
      <c r="D25" s="4">
        <v>-6013982.9800000004</v>
      </c>
    </row>
    <row r="33" spans="6:6" x14ac:dyDescent="0.3">
      <c r="F33" s="9" t="s">
        <v>321</v>
      </c>
    </row>
  </sheetData>
  <mergeCells count="1">
    <mergeCell ref="A3:F3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9"/>
  <sheetViews>
    <sheetView topLeftCell="A40" zoomScaleNormal="100" workbookViewId="0">
      <selection activeCell="E49" sqref="E49"/>
    </sheetView>
  </sheetViews>
  <sheetFormatPr defaultRowHeight="14.4" x14ac:dyDescent="0.3"/>
  <cols>
    <col min="1" max="1" width="42.44140625" bestFit="1" customWidth="1"/>
    <col min="2" max="2" width="13.21875" bestFit="1" customWidth="1"/>
    <col min="3" max="3" width="10.5546875" bestFit="1" customWidth="1"/>
    <col min="4" max="4" width="12.21875" bestFit="1" customWidth="1"/>
  </cols>
  <sheetData>
    <row r="3" spans="1:11" ht="15.6" x14ac:dyDescent="0.3">
      <c r="A3" s="16" t="s">
        <v>230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5" spans="1:11" x14ac:dyDescent="0.3">
      <c r="A5" s="1" t="s">
        <v>206</v>
      </c>
      <c r="B5" s="2" t="s">
        <v>207</v>
      </c>
      <c r="C5" s="2" t="s">
        <v>208</v>
      </c>
      <c r="D5" s="2" t="s">
        <v>209</v>
      </c>
      <c r="E5" s="2"/>
      <c r="F5" s="2"/>
      <c r="G5" s="2"/>
      <c r="H5" s="2"/>
      <c r="I5" s="2"/>
      <c r="J5" s="2"/>
    </row>
    <row r="6" spans="1:11" x14ac:dyDescent="0.3">
      <c r="A6" s="1" t="s">
        <v>231</v>
      </c>
    </row>
    <row r="7" spans="1:11" x14ac:dyDescent="0.3">
      <c r="A7" s="3" t="s">
        <v>232</v>
      </c>
      <c r="B7" s="4">
        <v>106961.25</v>
      </c>
      <c r="C7" s="4">
        <v>-57265.25</v>
      </c>
      <c r="D7" s="4">
        <v>49696</v>
      </c>
    </row>
    <row r="8" spans="1:11" x14ac:dyDescent="0.3">
      <c r="A8" s="3" t="s">
        <v>233</v>
      </c>
      <c r="B8" s="4">
        <v>779176</v>
      </c>
      <c r="C8" s="4">
        <v>19100</v>
      </c>
      <c r="D8" s="4">
        <v>798276</v>
      </c>
    </row>
    <row r="9" spans="1:11" x14ac:dyDescent="0.3">
      <c r="A9" s="3" t="s">
        <v>234</v>
      </c>
      <c r="B9" s="4">
        <v>3086</v>
      </c>
      <c r="C9" s="4">
        <v>3774</v>
      </c>
      <c r="D9" s="4">
        <v>6860</v>
      </c>
    </row>
    <row r="10" spans="1:11" x14ac:dyDescent="0.3">
      <c r="A10" s="3" t="s">
        <v>235</v>
      </c>
      <c r="B10" s="4">
        <v>10556</v>
      </c>
      <c r="C10" s="4">
        <v>300</v>
      </c>
      <c r="D10" s="4">
        <v>10856</v>
      </c>
    </row>
    <row r="11" spans="1:11" x14ac:dyDescent="0.3">
      <c r="A11" s="3" t="s">
        <v>236</v>
      </c>
      <c r="C11" s="4">
        <v>156000</v>
      </c>
      <c r="D11" s="4">
        <v>156000</v>
      </c>
    </row>
    <row r="12" spans="1:11" x14ac:dyDescent="0.3">
      <c r="A12" s="3" t="s">
        <v>237</v>
      </c>
      <c r="C12" s="4">
        <v>530000</v>
      </c>
      <c r="D12" s="4">
        <v>530000</v>
      </c>
    </row>
    <row r="13" spans="1:11" x14ac:dyDescent="0.3">
      <c r="A13" s="3" t="s">
        <v>238</v>
      </c>
      <c r="B13" s="4">
        <v>491</v>
      </c>
      <c r="C13" s="4">
        <v>-491</v>
      </c>
    </row>
    <row r="14" spans="1:11" x14ac:dyDescent="0.3">
      <c r="A14" s="1" t="s">
        <v>239</v>
      </c>
    </row>
    <row r="15" spans="1:11" x14ac:dyDescent="0.3">
      <c r="A15" s="3" t="s">
        <v>240</v>
      </c>
      <c r="B15" s="4">
        <v>-2886</v>
      </c>
      <c r="D15" s="4">
        <v>-2886</v>
      </c>
    </row>
    <row r="16" spans="1:11" x14ac:dyDescent="0.3">
      <c r="A16" s="3" t="s">
        <v>241</v>
      </c>
      <c r="B16" s="4">
        <v>-37823</v>
      </c>
      <c r="D16" s="4">
        <v>-37823</v>
      </c>
    </row>
    <row r="21" spans="1:11" ht="15.6" x14ac:dyDescent="0.3">
      <c r="A21" s="16" t="s">
        <v>242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3" spans="1:11" x14ac:dyDescent="0.3">
      <c r="A23" s="1" t="s">
        <v>206</v>
      </c>
      <c r="B23" s="2" t="s">
        <v>207</v>
      </c>
      <c r="C23" s="2" t="s">
        <v>208</v>
      </c>
      <c r="D23" s="2" t="s">
        <v>209</v>
      </c>
      <c r="E23" s="2"/>
      <c r="F23" s="2"/>
      <c r="G23" s="2"/>
      <c r="H23" s="2"/>
      <c r="I23" s="2"/>
      <c r="J23" s="2"/>
    </row>
    <row r="24" spans="1:11" x14ac:dyDescent="0.3">
      <c r="A24" s="1" t="s">
        <v>243</v>
      </c>
    </row>
    <row r="25" spans="1:11" x14ac:dyDescent="0.3">
      <c r="A25" s="3" t="s">
        <v>244</v>
      </c>
      <c r="B25" s="4">
        <v>470234.23</v>
      </c>
      <c r="C25" s="4">
        <v>-333337.11</v>
      </c>
      <c r="D25" s="4">
        <v>136897.12</v>
      </c>
    </row>
    <row r="26" spans="1:11" x14ac:dyDescent="0.3">
      <c r="A26" s="3" t="s">
        <v>245</v>
      </c>
      <c r="B26" s="4">
        <v>729551</v>
      </c>
      <c r="C26" s="4">
        <v>15437</v>
      </c>
      <c r="D26" s="4">
        <v>744988</v>
      </c>
    </row>
    <row r="27" spans="1:11" x14ac:dyDescent="0.3">
      <c r="A27" s="3" t="s">
        <v>246</v>
      </c>
      <c r="B27" s="4">
        <v>200000</v>
      </c>
      <c r="C27" s="4">
        <v>20000</v>
      </c>
      <c r="D27" s="4">
        <v>220000</v>
      </c>
    </row>
    <row r="28" spans="1:11" x14ac:dyDescent="0.3">
      <c r="A28" s="3" t="s">
        <v>247</v>
      </c>
      <c r="B28" s="4">
        <v>309418</v>
      </c>
      <c r="C28" s="4">
        <v>-13654</v>
      </c>
      <c r="D28" s="4">
        <v>295764</v>
      </c>
    </row>
    <row r="29" spans="1:11" x14ac:dyDescent="0.3">
      <c r="A29" s="3" t="s">
        <v>248</v>
      </c>
      <c r="B29" s="4">
        <v>109223</v>
      </c>
      <c r="C29" s="4">
        <v>-1923</v>
      </c>
      <c r="D29" s="4">
        <v>107300</v>
      </c>
    </row>
    <row r="30" spans="1:11" x14ac:dyDescent="0.3">
      <c r="A30" s="3" t="s">
        <v>249</v>
      </c>
      <c r="B30" s="4">
        <v>51257</v>
      </c>
      <c r="C30" s="4">
        <v>-1256</v>
      </c>
      <c r="D30" s="4">
        <v>50001</v>
      </c>
    </row>
    <row r="31" spans="1:11" x14ac:dyDescent="0.3">
      <c r="A31" s="3" t="s">
        <v>250</v>
      </c>
      <c r="B31" s="4">
        <v>49036</v>
      </c>
      <c r="C31" s="4">
        <v>-12791</v>
      </c>
      <c r="D31" s="4">
        <v>36245</v>
      </c>
    </row>
    <row r="32" spans="1:11" x14ac:dyDescent="0.3">
      <c r="A32" s="3" t="s">
        <v>251</v>
      </c>
      <c r="B32" s="4">
        <v>8842.4699999999993</v>
      </c>
      <c r="C32" s="4">
        <v>-8401.869999999999</v>
      </c>
      <c r="D32" s="4">
        <v>440.6</v>
      </c>
    </row>
    <row r="33" spans="1:11" x14ac:dyDescent="0.3">
      <c r="A33" s="3" t="s">
        <v>252</v>
      </c>
      <c r="B33" s="4">
        <v>7053</v>
      </c>
      <c r="C33" s="4">
        <v>2134</v>
      </c>
      <c r="D33" s="4">
        <v>9187</v>
      </c>
    </row>
    <row r="36" spans="1:11" ht="15.6" x14ac:dyDescent="0.3">
      <c r="A36" s="16" t="s">
        <v>253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8" spans="1:11" x14ac:dyDescent="0.3">
      <c r="A38" s="1" t="s">
        <v>254</v>
      </c>
      <c r="B38" s="2" t="s">
        <v>207</v>
      </c>
      <c r="C38" s="2" t="s">
        <v>208</v>
      </c>
      <c r="D38" s="2" t="s">
        <v>209</v>
      </c>
      <c r="E38" s="2"/>
      <c r="F38" s="2"/>
      <c r="G38" s="2"/>
      <c r="H38" s="2"/>
      <c r="I38" s="2"/>
      <c r="J38" s="2"/>
    </row>
    <row r="49" spans="5:5" x14ac:dyDescent="0.3">
      <c r="E49" s="9" t="s">
        <v>322</v>
      </c>
    </row>
  </sheetData>
  <mergeCells count="3">
    <mergeCell ref="A3:K3"/>
    <mergeCell ref="A21:K21"/>
    <mergeCell ref="A36:K36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2"/>
  <sheetViews>
    <sheetView view="pageLayout" topLeftCell="A10" zoomScaleNormal="100" workbookViewId="0">
      <selection activeCell="H32" sqref="H32"/>
    </sheetView>
  </sheetViews>
  <sheetFormatPr defaultRowHeight="14.4" x14ac:dyDescent="0.3"/>
  <cols>
    <col min="1" max="1" width="49.88671875" bestFit="1" customWidth="1"/>
    <col min="2" max="2" width="18.33203125" bestFit="1" customWidth="1"/>
    <col min="3" max="3" width="11.44140625" bestFit="1" customWidth="1"/>
    <col min="4" max="4" width="12.21875" bestFit="1" customWidth="1"/>
  </cols>
  <sheetData>
    <row r="3" spans="1:11" ht="15.6" x14ac:dyDescent="0.3">
      <c r="A3" s="16" t="s">
        <v>255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5" spans="1:11" x14ac:dyDescent="0.3">
      <c r="A5" s="1" t="s">
        <v>256</v>
      </c>
      <c r="B5" s="2" t="s">
        <v>257</v>
      </c>
      <c r="C5" s="2" t="s">
        <v>208</v>
      </c>
      <c r="D5" s="2" t="s">
        <v>209</v>
      </c>
      <c r="E5" s="2"/>
      <c r="F5" s="2"/>
      <c r="G5" s="2"/>
      <c r="H5" s="2"/>
      <c r="I5" s="2"/>
      <c r="J5" s="2"/>
    </row>
    <row r="6" spans="1:11" x14ac:dyDescent="0.3">
      <c r="A6" s="3" t="s">
        <v>258</v>
      </c>
      <c r="B6" s="4">
        <v>78824.039999999994</v>
      </c>
      <c r="C6" s="4">
        <v>2725.0900000000111</v>
      </c>
      <c r="D6" s="4">
        <v>81549.13</v>
      </c>
    </row>
    <row r="7" spans="1:11" x14ac:dyDescent="0.3">
      <c r="A7" s="1" t="s">
        <v>259</v>
      </c>
      <c r="B7" s="5">
        <v>78824.039999999994</v>
      </c>
      <c r="C7" s="5">
        <v>2725.0900000000111</v>
      </c>
      <c r="D7" s="5">
        <v>81549.13</v>
      </c>
    </row>
    <row r="10" spans="1:11" ht="15.6" x14ac:dyDescent="0.3">
      <c r="A10" s="16" t="s">
        <v>260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2" spans="1:11" x14ac:dyDescent="0.3">
      <c r="A12" s="1" t="s">
        <v>254</v>
      </c>
      <c r="B12" s="2" t="s">
        <v>257</v>
      </c>
      <c r="C12" s="2" t="s">
        <v>208</v>
      </c>
      <c r="D12" s="2" t="s">
        <v>209</v>
      </c>
      <c r="E12" s="2"/>
      <c r="F12" s="2"/>
      <c r="G12" s="2"/>
      <c r="H12" s="2"/>
      <c r="I12" s="2"/>
      <c r="J12" s="2"/>
    </row>
    <row r="13" spans="1:11" x14ac:dyDescent="0.3">
      <c r="A13" s="3" t="s">
        <v>261</v>
      </c>
      <c r="B13" s="4">
        <v>42759.91</v>
      </c>
      <c r="C13" s="4">
        <v>1305174.2000000002</v>
      </c>
      <c r="D13" s="4">
        <v>1347934.11</v>
      </c>
    </row>
    <row r="14" spans="1:11" x14ac:dyDescent="0.3">
      <c r="A14" s="3" t="s">
        <v>262</v>
      </c>
      <c r="B14" s="4">
        <v>1746991.44</v>
      </c>
      <c r="C14" s="4">
        <v>-830933.03999999992</v>
      </c>
      <c r="D14" s="4">
        <v>916058.4</v>
      </c>
    </row>
    <row r="15" spans="1:11" x14ac:dyDescent="0.3">
      <c r="A15" s="3" t="s">
        <v>263</v>
      </c>
      <c r="B15" s="4">
        <v>2480562.39</v>
      </c>
      <c r="C15" s="4">
        <v>3750459.2600000002</v>
      </c>
      <c r="D15" s="4">
        <v>6231021.6500000004</v>
      </c>
    </row>
    <row r="16" spans="1:11" x14ac:dyDescent="0.3">
      <c r="A16" s="3" t="s">
        <v>264</v>
      </c>
      <c r="B16" s="4">
        <v>1200</v>
      </c>
      <c r="D16" s="4">
        <v>1200</v>
      </c>
    </row>
    <row r="17" spans="1:8" x14ac:dyDescent="0.3">
      <c r="A17" s="3" t="s">
        <v>265</v>
      </c>
      <c r="B17" s="4">
        <v>78824.039999999994</v>
      </c>
      <c r="C17" s="4">
        <v>2725.0900000000111</v>
      </c>
      <c r="D17" s="4">
        <v>81549.13</v>
      </c>
    </row>
    <row r="18" spans="1:8" x14ac:dyDescent="0.3">
      <c r="A18" s="1" t="s">
        <v>259</v>
      </c>
      <c r="B18" s="5">
        <v>4350337.78</v>
      </c>
      <c r="C18" s="5">
        <v>4227425.5100000007</v>
      </c>
      <c r="D18" s="5">
        <v>8577763.290000001</v>
      </c>
    </row>
    <row r="32" spans="1:8" x14ac:dyDescent="0.3">
      <c r="H32" s="9" t="s">
        <v>323</v>
      </c>
    </row>
  </sheetData>
  <mergeCells count="2">
    <mergeCell ref="A3:K3"/>
    <mergeCell ref="A10:K10"/>
  </mergeCell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9"/>
  <sheetViews>
    <sheetView topLeftCell="A28" zoomScaleNormal="100" workbookViewId="0">
      <selection activeCell="E49" sqref="E49"/>
    </sheetView>
  </sheetViews>
  <sheetFormatPr defaultRowHeight="14.4" x14ac:dyDescent="0.3"/>
  <cols>
    <col min="1" max="1" width="7.5546875" bestFit="1" customWidth="1"/>
    <col min="2" max="2" width="28.44140625" bestFit="1" customWidth="1"/>
    <col min="3" max="3" width="12.33203125" bestFit="1" customWidth="1"/>
    <col min="4" max="4" width="17.77734375" bestFit="1" customWidth="1"/>
    <col min="5" max="5" width="19.6640625" bestFit="1" customWidth="1"/>
  </cols>
  <sheetData>
    <row r="3" spans="1:5" ht="15.6" x14ac:dyDescent="0.3">
      <c r="A3" s="16" t="s">
        <v>266</v>
      </c>
      <c r="B3" s="17"/>
      <c r="C3" s="17"/>
      <c r="D3" s="17"/>
      <c r="E3" s="17"/>
    </row>
    <row r="5" spans="1:5" x14ac:dyDescent="0.3">
      <c r="A5" s="1"/>
      <c r="B5" s="2" t="s">
        <v>267</v>
      </c>
      <c r="C5" s="2" t="s">
        <v>268</v>
      </c>
      <c r="D5" s="2" t="s">
        <v>269</v>
      </c>
      <c r="E5" s="2" t="s">
        <v>270</v>
      </c>
    </row>
    <row r="6" spans="1:5" x14ac:dyDescent="0.3">
      <c r="B6" s="3" t="s">
        <v>271</v>
      </c>
      <c r="C6" s="4">
        <v>1224536</v>
      </c>
      <c r="D6" s="4">
        <v>1162283.26</v>
      </c>
      <c r="E6" s="4">
        <v>62252.739999999991</v>
      </c>
    </row>
    <row r="7" spans="1:5" x14ac:dyDescent="0.3">
      <c r="B7" s="3" t="s">
        <v>272</v>
      </c>
    </row>
    <row r="8" spans="1:5" x14ac:dyDescent="0.3">
      <c r="B8" s="1" t="s">
        <v>273</v>
      </c>
      <c r="C8" s="5">
        <v>1224536</v>
      </c>
      <c r="D8" s="5">
        <v>1162283.26</v>
      </c>
      <c r="E8" s="5">
        <v>62252.739999999991</v>
      </c>
    </row>
    <row r="11" spans="1:5" ht="15.6" x14ac:dyDescent="0.3">
      <c r="A11" s="16" t="s">
        <v>274</v>
      </c>
      <c r="B11" s="17"/>
      <c r="C11" s="17"/>
      <c r="D11" s="17"/>
      <c r="E11" s="17"/>
    </row>
    <row r="13" spans="1:5" x14ac:dyDescent="0.3">
      <c r="A13" s="1" t="s">
        <v>275</v>
      </c>
      <c r="B13" s="2" t="s">
        <v>267</v>
      </c>
      <c r="C13" s="2" t="s">
        <v>268</v>
      </c>
      <c r="D13" s="2" t="s">
        <v>269</v>
      </c>
      <c r="E13" s="2" t="s">
        <v>270</v>
      </c>
    </row>
    <row r="14" spans="1:5" x14ac:dyDescent="0.3">
      <c r="A14" s="3" t="s">
        <v>276</v>
      </c>
      <c r="B14" s="3" t="s">
        <v>277</v>
      </c>
      <c r="C14" s="4">
        <v>303853</v>
      </c>
      <c r="D14" s="4">
        <v>303853</v>
      </c>
    </row>
    <row r="15" spans="1:5" x14ac:dyDescent="0.3">
      <c r="A15" s="3" t="s">
        <v>278</v>
      </c>
      <c r="B15" s="3" t="s">
        <v>279</v>
      </c>
      <c r="C15" s="4">
        <v>600000</v>
      </c>
      <c r="E15" s="4">
        <v>600000</v>
      </c>
    </row>
    <row r="16" spans="1:5" x14ac:dyDescent="0.3">
      <c r="A16" s="3" t="s">
        <v>280</v>
      </c>
      <c r="B16" s="3" t="s">
        <v>281</v>
      </c>
      <c r="D16" s="4">
        <v>556011</v>
      </c>
      <c r="E16" s="4">
        <v>-556011</v>
      </c>
    </row>
    <row r="17" spans="1:5" x14ac:dyDescent="0.3">
      <c r="A17" s="3" t="s">
        <v>282</v>
      </c>
      <c r="B17" s="3" t="s">
        <v>283</v>
      </c>
      <c r="C17" s="4">
        <v>290000</v>
      </c>
      <c r="D17" s="4">
        <v>266449.26</v>
      </c>
      <c r="E17" s="4">
        <v>23550.739999999991</v>
      </c>
    </row>
    <row r="18" spans="1:5" x14ac:dyDescent="0.3">
      <c r="A18" s="3" t="s">
        <v>284</v>
      </c>
      <c r="B18" s="3" t="s">
        <v>285</v>
      </c>
      <c r="C18" s="4">
        <v>15000</v>
      </c>
      <c r="D18" s="4">
        <v>20287</v>
      </c>
      <c r="E18" s="4">
        <v>-5287</v>
      </c>
    </row>
    <row r="19" spans="1:5" x14ac:dyDescent="0.3">
      <c r="A19" s="3" t="s">
        <v>286</v>
      </c>
      <c r="B19" s="3" t="s">
        <v>287</v>
      </c>
      <c r="C19" s="4">
        <v>15683</v>
      </c>
      <c r="D19" s="4">
        <v>15683</v>
      </c>
    </row>
    <row r="20" spans="1:5" x14ac:dyDescent="0.3">
      <c r="B20" s="1" t="s">
        <v>288</v>
      </c>
      <c r="C20" s="5">
        <v>1224536</v>
      </c>
      <c r="D20" s="5">
        <v>1162283.26</v>
      </c>
      <c r="E20" s="5">
        <v>62252.739999999991</v>
      </c>
    </row>
    <row r="23" spans="1:5" ht="15.6" x14ac:dyDescent="0.3">
      <c r="A23" s="16" t="s">
        <v>289</v>
      </c>
      <c r="B23" s="17"/>
      <c r="C23" s="17"/>
      <c r="D23" s="17"/>
      <c r="E23" s="17"/>
    </row>
    <row r="25" spans="1:5" x14ac:dyDescent="0.3">
      <c r="A25" s="1" t="s">
        <v>275</v>
      </c>
      <c r="B25" s="2" t="s">
        <v>267</v>
      </c>
      <c r="C25" s="2" t="s">
        <v>268</v>
      </c>
      <c r="D25" s="2" t="s">
        <v>269</v>
      </c>
      <c r="E25" s="2" t="s">
        <v>270</v>
      </c>
    </row>
    <row r="28" spans="1:5" ht="15.6" x14ac:dyDescent="0.3">
      <c r="A28" s="16" t="s">
        <v>290</v>
      </c>
      <c r="B28" s="17"/>
      <c r="C28" s="17"/>
      <c r="D28" s="17"/>
      <c r="E28" s="17"/>
    </row>
    <row r="30" spans="1:5" x14ac:dyDescent="0.3">
      <c r="A30" s="1" t="s">
        <v>291</v>
      </c>
      <c r="B30" s="2" t="s">
        <v>292</v>
      </c>
      <c r="C30" s="2" t="s">
        <v>8</v>
      </c>
      <c r="D30" s="2" t="s">
        <v>293</v>
      </c>
      <c r="E30" s="2" t="s">
        <v>294</v>
      </c>
    </row>
    <row r="31" spans="1:5" x14ac:dyDescent="0.3">
      <c r="A31" s="3" t="s">
        <v>295</v>
      </c>
      <c r="B31" s="3" t="s">
        <v>296</v>
      </c>
      <c r="C31" s="4">
        <v>40000</v>
      </c>
      <c r="E31" s="4">
        <v>40000</v>
      </c>
    </row>
    <row r="32" spans="1:5" x14ac:dyDescent="0.3">
      <c r="A32" s="3" t="s">
        <v>297</v>
      </c>
      <c r="B32" s="3" t="s">
        <v>298</v>
      </c>
      <c r="C32" s="4">
        <v>12774723.960000001</v>
      </c>
      <c r="E32" s="4">
        <v>12774723.960000001</v>
      </c>
    </row>
    <row r="33" spans="1:5" x14ac:dyDescent="0.3">
      <c r="A33" s="3" t="s">
        <v>299</v>
      </c>
      <c r="B33" s="3" t="s">
        <v>300</v>
      </c>
      <c r="C33" s="4">
        <v>125000</v>
      </c>
      <c r="E33" s="4">
        <v>125000</v>
      </c>
    </row>
    <row r="34" spans="1:5" x14ac:dyDescent="0.3">
      <c r="A34" s="3" t="s">
        <v>301</v>
      </c>
      <c r="B34" s="3" t="s">
        <v>302</v>
      </c>
      <c r="C34" s="4">
        <v>48400</v>
      </c>
      <c r="E34" s="4">
        <v>48400</v>
      </c>
    </row>
    <row r="49" spans="5:5" x14ac:dyDescent="0.3">
      <c r="E49" s="9" t="s">
        <v>324</v>
      </c>
    </row>
  </sheetData>
  <mergeCells count="4">
    <mergeCell ref="A3:E3"/>
    <mergeCell ref="A11:E11"/>
    <mergeCell ref="A23:E23"/>
    <mergeCell ref="A28:E28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0"/>
  <sheetViews>
    <sheetView topLeftCell="B13" zoomScaleNormal="100" workbookViewId="0">
      <selection activeCell="B7" sqref="B7"/>
    </sheetView>
  </sheetViews>
  <sheetFormatPr defaultRowHeight="14.4" x14ac:dyDescent="0.3"/>
  <cols>
    <col min="1" max="1" width="8.88671875" hidden="1" customWidth="1"/>
    <col min="2" max="2" width="46.6640625" customWidth="1"/>
    <col min="3" max="3" width="10.109375" customWidth="1"/>
  </cols>
  <sheetData>
    <row r="3" spans="2:7" ht="15.6" x14ac:dyDescent="0.3">
      <c r="B3" s="7" t="s">
        <v>303</v>
      </c>
      <c r="C3" s="8"/>
      <c r="D3" s="8"/>
      <c r="E3" s="8"/>
      <c r="F3" s="8"/>
      <c r="G3" s="8"/>
    </row>
    <row r="5" spans="2:7" x14ac:dyDescent="0.3">
      <c r="B5" s="1" t="s">
        <v>304</v>
      </c>
      <c r="C5" s="1"/>
      <c r="D5" s="1"/>
      <c r="E5" s="1"/>
      <c r="F5" s="1"/>
      <c r="G5" s="1"/>
    </row>
    <row r="7" spans="2:7" x14ac:dyDescent="0.3">
      <c r="B7" t="s">
        <v>310</v>
      </c>
    </row>
    <row r="8" spans="2:7" x14ac:dyDescent="0.3">
      <c r="B8" t="s">
        <v>305</v>
      </c>
      <c r="C8" s="6">
        <v>-99481.06</v>
      </c>
    </row>
    <row r="9" spans="2:7" x14ac:dyDescent="0.3">
      <c r="B9" t="s">
        <v>306</v>
      </c>
      <c r="C9" s="6">
        <v>101457.62</v>
      </c>
    </row>
    <row r="10" spans="2:7" x14ac:dyDescent="0.3">
      <c r="B10" s="1" t="s">
        <v>307</v>
      </c>
      <c r="C10" s="5">
        <f>C8+C9</f>
        <v>1976.5599999999977</v>
      </c>
    </row>
    <row r="12" spans="2:7" x14ac:dyDescent="0.3">
      <c r="B12" t="s">
        <v>311</v>
      </c>
    </row>
    <row r="13" spans="2:7" x14ac:dyDescent="0.3">
      <c r="B13" t="s">
        <v>312</v>
      </c>
    </row>
    <row r="17" spans="2:3" x14ac:dyDescent="0.3">
      <c r="B17" s="1" t="s">
        <v>308</v>
      </c>
    </row>
    <row r="19" spans="2:3" x14ac:dyDescent="0.3">
      <c r="B19" t="s">
        <v>310</v>
      </c>
    </row>
    <row r="20" spans="2:3" x14ac:dyDescent="0.3">
      <c r="B20" s="1" t="s">
        <v>309</v>
      </c>
      <c r="C20" s="5">
        <v>126554.64</v>
      </c>
    </row>
    <row r="22" spans="2:3" x14ac:dyDescent="0.3">
      <c r="B22" t="s">
        <v>313</v>
      </c>
    </row>
    <row r="23" spans="2:3" x14ac:dyDescent="0.3">
      <c r="B23" t="s">
        <v>314</v>
      </c>
    </row>
    <row r="50" spans="6:6" x14ac:dyDescent="0.3">
      <c r="F50" s="10" t="s">
        <v>325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Úvod stránka</vt:lpstr>
      <vt:lpstr>Příjmy</vt:lpstr>
      <vt:lpstr>Výdaje</vt:lpstr>
      <vt:lpstr>Financování</vt:lpstr>
      <vt:lpstr>Majetek</vt:lpstr>
      <vt:lpstr>Zúčtovací vztahy</vt:lpstr>
      <vt:lpstr>Účty a fondy</vt:lpstr>
      <vt:lpstr>Transfery</vt:lpstr>
      <vt:lpstr>Hospodaření zřízených PO</vt:lpstr>
      <vt:lpstr>Přezkum hospodaření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Miroslava Löwová</dc:creator>
  <cp:lastModifiedBy>Miroslava Löwová</cp:lastModifiedBy>
  <cp:lastPrinted>2017-09-13T06:41:54Z</cp:lastPrinted>
  <dcterms:created xsi:type="dcterms:W3CDTF">2017-06-08T05:31:24Z</dcterms:created>
  <dcterms:modified xsi:type="dcterms:W3CDTF">2017-09-13T07:06:23Z</dcterms:modified>
</cp:coreProperties>
</file>