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95" activeTab="0"/>
  </bookViews>
  <sheets>
    <sheet name="SVR 2018-2020 k vyvěšení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Miroslava L?wov?</author>
  </authors>
  <commentList>
    <comment ref="G35" authorId="0">
      <text>
        <r>
          <rPr>
            <b/>
            <sz val="9"/>
            <rFont val="Tahoma"/>
            <family val="2"/>
          </rPr>
          <t>Miroslava Löwová:</t>
        </r>
        <r>
          <rPr>
            <sz val="9"/>
            <rFont val="Tahoma"/>
            <family val="2"/>
          </rPr>
          <t xml:space="preserve">
700 tis. kotle
</t>
        </r>
      </text>
    </comment>
    <comment ref="G19" authorId="0">
      <text>
        <r>
          <rPr>
            <b/>
            <sz val="9"/>
            <rFont val="Tahoma"/>
            <family val="2"/>
          </rPr>
          <t>Miroslava Löwová:</t>
        </r>
        <r>
          <rPr>
            <sz val="9"/>
            <rFont val="Tahoma"/>
            <family val="2"/>
          </rPr>
          <t xml:space="preserve">
kotel 300
</t>
        </r>
      </text>
    </comment>
    <comment ref="G39" authorId="0">
      <text>
        <r>
          <rPr>
            <b/>
            <sz val="9"/>
            <rFont val="Tahoma"/>
            <family val="2"/>
          </rPr>
          <t>Miroslava Löwová:</t>
        </r>
        <r>
          <rPr>
            <sz val="9"/>
            <rFont val="Tahoma"/>
            <family val="2"/>
          </rPr>
          <t xml:space="preserve">
60 kolumbárium
</t>
        </r>
      </text>
    </comment>
    <comment ref="H23" authorId="0">
      <text>
        <r>
          <rPr>
            <b/>
            <sz val="9"/>
            <rFont val="Tahoma"/>
            <family val="2"/>
          </rPr>
          <t>Miroslava Löwová:</t>
        </r>
        <r>
          <rPr>
            <sz val="9"/>
            <rFont val="Tahoma"/>
            <family val="2"/>
          </rPr>
          <t xml:space="preserve">
2000 střecha-kostel
</t>
        </r>
      </text>
    </comment>
    <comment ref="G5" authorId="0">
      <text>
        <r>
          <rPr>
            <b/>
            <sz val="9"/>
            <rFont val="Tahoma"/>
            <family val="2"/>
          </rPr>
          <t>Miroslava Löwová:</t>
        </r>
        <r>
          <rPr>
            <sz val="9"/>
            <rFont val="Tahoma"/>
            <family val="2"/>
          </rPr>
          <t xml:space="preserve">
oprava komunikací 1000
</t>
        </r>
      </text>
    </comment>
    <comment ref="H5" authorId="0">
      <text>
        <r>
          <rPr>
            <b/>
            <sz val="9"/>
            <rFont val="Tahoma"/>
            <family val="2"/>
          </rPr>
          <t>Miroslava Löwová:</t>
        </r>
        <r>
          <rPr>
            <sz val="9"/>
            <rFont val="Tahoma"/>
            <family val="2"/>
          </rPr>
          <t xml:space="preserve">
oprava komunikací 1000
</t>
        </r>
      </text>
    </comment>
    <comment ref="G17" authorId="0">
      <text>
        <r>
          <rPr>
            <b/>
            <sz val="9"/>
            <rFont val="Tahoma"/>
            <family val="2"/>
          </rPr>
          <t>Miroslava Löwová:</t>
        </r>
        <r>
          <rPr>
            <sz val="9"/>
            <rFont val="Tahoma"/>
            <family val="2"/>
          </rPr>
          <t xml:space="preserve">
MŠ 6000
</t>
        </r>
      </text>
    </comment>
    <comment ref="H17" authorId="0">
      <text>
        <r>
          <rPr>
            <b/>
            <sz val="9"/>
            <rFont val="Tahoma"/>
            <family val="2"/>
          </rPr>
          <t>Miroslava Löwová:</t>
        </r>
        <r>
          <rPr>
            <sz val="9"/>
            <rFont val="Tahoma"/>
            <family val="2"/>
          </rPr>
          <t xml:space="preserve">
MŠ 3000
</t>
        </r>
      </text>
    </comment>
    <comment ref="H19" authorId="0">
      <text>
        <r>
          <rPr>
            <b/>
            <sz val="9"/>
            <rFont val="Tahoma"/>
            <family val="2"/>
          </rPr>
          <t>Miroslava Löwová:</t>
        </r>
        <r>
          <rPr>
            <sz val="9"/>
            <rFont val="Tahoma"/>
            <family val="2"/>
          </rPr>
          <t xml:space="preserve">
JZŠ-topení 800
</t>
        </r>
      </text>
    </comment>
    <comment ref="H37" authorId="0">
      <text>
        <r>
          <rPr>
            <b/>
            <sz val="9"/>
            <rFont val="Tahoma"/>
            <family val="2"/>
          </rPr>
          <t>Miroslava Löwová:</t>
        </r>
        <r>
          <rPr>
            <sz val="9"/>
            <rFont val="Tahoma"/>
            <family val="2"/>
          </rPr>
          <t xml:space="preserve">
nové VO 100
</t>
        </r>
      </text>
    </comment>
    <comment ref="H53" authorId="0">
      <text>
        <r>
          <rPr>
            <b/>
            <sz val="9"/>
            <rFont val="Tahoma"/>
            <family val="2"/>
          </rPr>
          <t>Miroslava Löwová:</t>
        </r>
        <r>
          <rPr>
            <sz val="9"/>
            <rFont val="Tahoma"/>
            <family val="2"/>
          </rPr>
          <t xml:space="preserve">
travní traktor 400
</t>
        </r>
      </text>
    </comment>
  </commentList>
</comments>
</file>

<file path=xl/sharedStrings.xml><?xml version="1.0" encoding="utf-8"?>
<sst xmlns="http://schemas.openxmlformats.org/spreadsheetml/2006/main" count="74" uniqueCount="73">
  <si>
    <t xml:space="preserve">      VÝDAJE</t>
  </si>
  <si>
    <t>PAR.</t>
  </si>
  <si>
    <t>Ochrana obyvatelstva</t>
  </si>
  <si>
    <t>VÝDAJE CELKEM</t>
  </si>
  <si>
    <t xml:space="preserve">      PŘÍJMY</t>
  </si>
  <si>
    <t>DAŇOVÉ PŘÍJMY</t>
  </si>
  <si>
    <t xml:space="preserve">POPLATKY </t>
  </si>
  <si>
    <t>DOTACE</t>
  </si>
  <si>
    <t>PRONÁJEM MAJETKU</t>
  </si>
  <si>
    <t>PRODEJ POZEMKU</t>
  </si>
  <si>
    <t>PŘÍJMY BH - PRONÁJEM a SLUŽBY</t>
  </si>
  <si>
    <t>OSTATNÍ PŘÍJMY</t>
  </si>
  <si>
    <t xml:space="preserve">ÚROKY - BANKA </t>
  </si>
  <si>
    <t>PŘÍJMY CELKEM</t>
  </si>
  <si>
    <t xml:space="preserve">                         REKAPITULACE</t>
  </si>
  <si>
    <t>Vyvěšeno na úřední desce OÚ dne</t>
  </si>
  <si>
    <t>Sejmuto</t>
  </si>
  <si>
    <t>Úpravy vodních toků</t>
  </si>
  <si>
    <t>Předpokládaný stav na BÚ k 31.12.2019</t>
  </si>
  <si>
    <t>SVOZ PDO + TŘÍDĚNÍ ODPADU</t>
  </si>
  <si>
    <t>v tis. Kč</t>
  </si>
  <si>
    <t>Protieroz.,protilav.a protipožární ochrana</t>
  </si>
  <si>
    <t>Ostatní záležitosti poz.komunikací</t>
  </si>
  <si>
    <t>Silnice</t>
  </si>
  <si>
    <t>Provoz veřejné silniční dopravy</t>
  </si>
  <si>
    <t>Pitná voda</t>
  </si>
  <si>
    <t>Odvádění a čistění odpadních vod</t>
  </si>
  <si>
    <t>Předškolní zařízení</t>
  </si>
  <si>
    <t>Základní školy</t>
  </si>
  <si>
    <t>Činnosti knihovnické</t>
  </si>
  <si>
    <t>Poř.,zach.,obn.hod.míst.kult.p.</t>
  </si>
  <si>
    <t>Zájmová činnost v kultuře</t>
  </si>
  <si>
    <t>Ost.zál.kult.,círk.,sděl.prostř.</t>
  </si>
  <si>
    <t>Ostatní tělovýchovná činnost</t>
  </si>
  <si>
    <t>Využití volného času dětí a mládeže</t>
  </si>
  <si>
    <t>Ostatní zájmová činnost a rekreace</t>
  </si>
  <si>
    <t>Bytové hospodářství</t>
  </si>
  <si>
    <t>Veřejné osvětlení</t>
  </si>
  <si>
    <t>Pohřebnictví</t>
  </si>
  <si>
    <t>Výstavba a údržba místních inž.sítí</t>
  </si>
  <si>
    <t>Komunální služby a územní rozvoj j.n.</t>
  </si>
  <si>
    <t>Sběr a svoz nebezpečných odpadů</t>
  </si>
  <si>
    <t>Sběr a svoz komunálních odpadů</t>
  </si>
  <si>
    <t>Využívání a zneškodňování kom. odp.</t>
  </si>
  <si>
    <t>Péče o vzhled obcí a veřejnou zeleň</t>
  </si>
  <si>
    <t>Os.asistence,peč.služba,sam.bydlení</t>
  </si>
  <si>
    <t>Bezpečnost a veřejný pořádek</t>
  </si>
  <si>
    <t>PO - dobrovolná část</t>
  </si>
  <si>
    <t>Zastupitelstva obcí</t>
  </si>
  <si>
    <t>Činnost místní správy</t>
  </si>
  <si>
    <t>Obecné příjmy a výdaje z fin.operací</t>
  </si>
  <si>
    <t>Pojištění funkčně nespecifikované</t>
  </si>
  <si>
    <t>OBÚ-nerosty a dobývací prostor</t>
  </si>
  <si>
    <t>STAV NA BÚ k 1.1.2018 (výhledově)</t>
  </si>
  <si>
    <t>Výdaje 2018 dle výhledu</t>
  </si>
  <si>
    <t>Příjmy 2018 dle výhledu</t>
  </si>
  <si>
    <t>Předpokládaný stav na BÚ k 31.12.2018</t>
  </si>
  <si>
    <t>Výdaje 2019 dle výhledu</t>
  </si>
  <si>
    <t>Příjmy 2019 dle výhledu</t>
  </si>
  <si>
    <t>Výdaje 2020 dle výhledu</t>
  </si>
  <si>
    <t>Příjmy 2020 dle výhledu</t>
  </si>
  <si>
    <t>Předpokládaný stav na BÚ k 31.12.2020</t>
  </si>
  <si>
    <t>Ostatní neinvestiční transfery obyvatelstvu</t>
  </si>
  <si>
    <t>v tom kapitálové výdaje</t>
  </si>
  <si>
    <t>Rozdíl = příjmy-výdaje</t>
  </si>
  <si>
    <t>Miloslav Matoušek</t>
  </si>
  <si>
    <t>starosta</t>
  </si>
  <si>
    <t>Karel Lídl</t>
  </si>
  <si>
    <t>místostarosta</t>
  </si>
  <si>
    <t xml:space="preserve">        OBEC LOMNICE - Střednědobý výhled rozpočtu na roky 2018 - 2020 </t>
  </si>
  <si>
    <t>Příloha č. 1 k usnesení 675/2017 z VZO/29/2017 z 20.11.2017</t>
  </si>
  <si>
    <t>V Lomnici, 1.12.2017</t>
  </si>
  <si>
    <t>Úvěr-smlouva z 7.9.17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</si>
</sst>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4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4" fillId="0" borderId="11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0" fontId="8" fillId="33" borderId="14" xfId="0" applyFont="1" applyFill="1" applyBorder="1" applyAlignment="1">
      <alignment/>
    </xf>
    <xf numFmtId="4" fontId="5" fillId="33" borderId="15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0" xfId="0" applyFont="1" applyFill="1" applyBorder="1" applyAlignment="1">
      <alignment/>
    </xf>
    <xf numFmtId="4" fontId="8" fillId="33" borderId="16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4" fontId="8" fillId="33" borderId="17" xfId="0" applyNumberFormat="1" applyFont="1" applyFill="1" applyBorder="1" applyAlignment="1">
      <alignment/>
    </xf>
    <xf numFmtId="0" fontId="0" fillId="33" borderId="18" xfId="0" applyFill="1" applyBorder="1" applyAlignment="1">
      <alignment/>
    </xf>
    <xf numFmtId="4" fontId="5" fillId="33" borderId="19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4" fontId="4" fillId="0" borderId="23" xfId="0" applyNumberFormat="1" applyFont="1" applyFill="1" applyBorder="1" applyAlignment="1">
      <alignment/>
    </xf>
    <xf numFmtId="4" fontId="4" fillId="0" borderId="24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 horizontal="right"/>
    </xf>
    <xf numFmtId="4" fontId="4" fillId="0" borderId="25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2" fontId="4" fillId="0" borderId="25" xfId="0" applyNumberFormat="1" applyFont="1" applyBorder="1" applyAlignment="1">
      <alignment/>
    </xf>
    <xf numFmtId="0" fontId="4" fillId="5" borderId="0" xfId="0" applyFont="1" applyFill="1" applyAlignment="1">
      <alignment horizontal="left"/>
    </xf>
    <xf numFmtId="0" fontId="4" fillId="5" borderId="0" xfId="0" applyFont="1" applyFill="1" applyAlignment="1">
      <alignment/>
    </xf>
    <xf numFmtId="0" fontId="5" fillId="5" borderId="0" xfId="0" applyFont="1" applyFill="1" applyAlignment="1">
      <alignment/>
    </xf>
    <xf numFmtId="0" fontId="0" fillId="5" borderId="0" xfId="0" applyFill="1" applyAlignment="1">
      <alignment horizontal="left"/>
    </xf>
    <xf numFmtId="0" fontId="4" fillId="5" borderId="26" xfId="0" applyFont="1" applyFill="1" applyBorder="1" applyAlignment="1">
      <alignment horizontal="left"/>
    </xf>
    <xf numFmtId="0" fontId="4" fillId="5" borderId="26" xfId="0" applyFont="1" applyFill="1" applyBorder="1" applyAlignment="1">
      <alignment/>
    </xf>
    <xf numFmtId="0" fontId="5" fillId="5" borderId="26" xfId="0" applyFont="1" applyFill="1" applyBorder="1" applyAlignment="1">
      <alignment/>
    </xf>
    <xf numFmtId="0" fontId="0" fillId="5" borderId="26" xfId="0" applyFont="1" applyFill="1" applyBorder="1" applyAlignment="1">
      <alignment horizontal="left"/>
    </xf>
    <xf numFmtId="0" fontId="0" fillId="5" borderId="26" xfId="0" applyFill="1" applyBorder="1" applyAlignment="1">
      <alignment horizontal="left"/>
    </xf>
    <xf numFmtId="0" fontId="0" fillId="5" borderId="26" xfId="0" applyFill="1" applyBorder="1" applyAlignment="1">
      <alignment/>
    </xf>
    <xf numFmtId="0" fontId="4" fillId="5" borderId="12" xfId="0" applyFont="1" applyFill="1" applyBorder="1" applyAlignment="1">
      <alignment horizontal="left"/>
    </xf>
    <xf numFmtId="0" fontId="4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0" xfId="0" applyFill="1" applyBorder="1" applyAlignment="1">
      <alignment horizontal="left"/>
    </xf>
    <xf numFmtId="0" fontId="0" fillId="5" borderId="0" xfId="0" applyFill="1" applyAlignment="1">
      <alignment/>
    </xf>
    <xf numFmtId="0" fontId="0" fillId="5" borderId="0" xfId="0" applyFill="1" applyBorder="1" applyAlignment="1">
      <alignment horizontal="left"/>
    </xf>
    <xf numFmtId="0" fontId="6" fillId="5" borderId="26" xfId="0" applyFont="1" applyFill="1" applyBorder="1" applyAlignment="1">
      <alignment/>
    </xf>
    <xf numFmtId="0" fontId="1" fillId="5" borderId="26" xfId="0" applyFont="1" applyFill="1" applyBorder="1" applyAlignment="1">
      <alignment horizontal="left"/>
    </xf>
    <xf numFmtId="0" fontId="8" fillId="33" borderId="27" xfId="0" applyFont="1" applyFill="1" applyBorder="1" applyAlignment="1">
      <alignment/>
    </xf>
    <xf numFmtId="0" fontId="8" fillId="33" borderId="28" xfId="0" applyFont="1" applyFill="1" applyBorder="1" applyAlignment="1">
      <alignment/>
    </xf>
    <xf numFmtId="0" fontId="6" fillId="5" borderId="0" xfId="0" applyFont="1" applyFill="1" applyAlignment="1">
      <alignment/>
    </xf>
    <xf numFmtId="0" fontId="1" fillId="5" borderId="0" xfId="0" applyFont="1" applyFill="1" applyAlignment="1">
      <alignment horizontal="left"/>
    </xf>
    <xf numFmtId="4" fontId="0" fillId="0" borderId="22" xfId="0" applyNumberFormat="1" applyFont="1" applyFill="1" applyBorder="1" applyAlignment="1">
      <alignment/>
    </xf>
    <xf numFmtId="0" fontId="7" fillId="9" borderId="26" xfId="0" applyFont="1" applyFill="1" applyBorder="1" applyAlignment="1">
      <alignment/>
    </xf>
    <xf numFmtId="0" fontId="8" fillId="9" borderId="26" xfId="0" applyFont="1" applyFill="1" applyBorder="1" applyAlignment="1">
      <alignment/>
    </xf>
    <xf numFmtId="0" fontId="0" fillId="9" borderId="26" xfId="0" applyFill="1" applyBorder="1" applyAlignment="1">
      <alignment/>
    </xf>
    <xf numFmtId="4" fontId="5" fillId="9" borderId="25" xfId="0" applyNumberFormat="1" applyFont="1" applyFill="1" applyBorder="1" applyAlignment="1">
      <alignment/>
    </xf>
    <xf numFmtId="0" fontId="7" fillId="8" borderId="0" xfId="0" applyFont="1" applyFill="1" applyBorder="1" applyAlignment="1">
      <alignment/>
    </xf>
    <xf numFmtId="0" fontId="8" fillId="8" borderId="0" xfId="0" applyFont="1" applyFill="1" applyBorder="1" applyAlignment="1">
      <alignment/>
    </xf>
    <xf numFmtId="0" fontId="0" fillId="8" borderId="0" xfId="0" applyFill="1" applyBorder="1" applyAlignment="1">
      <alignment/>
    </xf>
    <xf numFmtId="4" fontId="4" fillId="8" borderId="0" xfId="0" applyNumberFormat="1" applyFont="1" applyFill="1" applyBorder="1" applyAlignment="1">
      <alignment/>
    </xf>
    <xf numFmtId="4" fontId="4" fillId="8" borderId="0" xfId="0" applyNumberFormat="1" applyFont="1" applyFill="1" applyAlignment="1">
      <alignment/>
    </xf>
    <xf numFmtId="0" fontId="7" fillId="13" borderId="26" xfId="0" applyFont="1" applyFill="1" applyBorder="1" applyAlignment="1">
      <alignment/>
    </xf>
    <xf numFmtId="0" fontId="0" fillId="13" borderId="26" xfId="0" applyFill="1" applyBorder="1" applyAlignment="1">
      <alignment/>
    </xf>
    <xf numFmtId="0" fontId="8" fillId="13" borderId="26" xfId="0" applyFont="1" applyFill="1" applyBorder="1" applyAlignment="1">
      <alignment/>
    </xf>
    <xf numFmtId="4" fontId="5" fillId="13" borderId="22" xfId="0" applyNumberFormat="1" applyFont="1" applyFill="1" applyBorder="1" applyAlignment="1">
      <alignment/>
    </xf>
    <xf numFmtId="4" fontId="5" fillId="13" borderId="0" xfId="0" applyNumberFormat="1" applyFont="1" applyFill="1" applyBorder="1" applyAlignment="1">
      <alignment/>
    </xf>
    <xf numFmtId="4" fontId="5" fillId="9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3" fillId="0" borderId="22" xfId="0" applyFont="1" applyFill="1" applyBorder="1" applyAlignment="1">
      <alignment/>
    </xf>
    <xf numFmtId="14" fontId="1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6"/>
  <sheetViews>
    <sheetView tabSelected="1" zoomScalePageLayoutView="0" workbookViewId="0" topLeftCell="A79">
      <selection activeCell="F103" sqref="F103"/>
    </sheetView>
  </sheetViews>
  <sheetFormatPr defaultColWidth="9.140625" defaultRowHeight="12.75"/>
  <cols>
    <col min="1" max="1" width="5.140625" style="0" customWidth="1"/>
    <col min="4" max="4" width="10.57421875" style="0" customWidth="1"/>
    <col min="5" max="5" width="17.7109375" style="0" customWidth="1"/>
    <col min="6" max="7" width="13.7109375" style="0" customWidth="1"/>
    <col min="8" max="8" width="13.57421875" style="0" customWidth="1"/>
  </cols>
  <sheetData>
    <row r="1" spans="1:9" ht="15.75">
      <c r="A1" s="1"/>
      <c r="B1" s="8" t="s">
        <v>69</v>
      </c>
      <c r="C1" s="8"/>
      <c r="D1" s="8"/>
      <c r="E1" s="8"/>
      <c r="F1" s="90"/>
      <c r="G1" s="91"/>
      <c r="H1" s="92"/>
      <c r="I1" s="92"/>
    </row>
    <row r="2" spans="1:10" ht="11.25" customHeight="1">
      <c r="A2" s="1"/>
      <c r="B2" s="3"/>
      <c r="C2" s="3"/>
      <c r="D2" s="3"/>
      <c r="E2" s="3"/>
      <c r="F2" s="87" t="s">
        <v>70</v>
      </c>
      <c r="G2" s="87"/>
      <c r="H2" s="88"/>
      <c r="I2" s="88"/>
      <c r="J2" s="88"/>
    </row>
    <row r="3" spans="1:8" ht="18">
      <c r="A3" s="1"/>
      <c r="B3" s="3"/>
      <c r="C3" s="3"/>
      <c r="D3" s="3"/>
      <c r="E3" s="3" t="s">
        <v>0</v>
      </c>
      <c r="F3" s="1"/>
      <c r="G3" s="1"/>
      <c r="H3" t="s">
        <v>20</v>
      </c>
    </row>
    <row r="4" spans="1:8" ht="12.75">
      <c r="A4" s="1"/>
      <c r="B4" s="4" t="s">
        <v>1</v>
      </c>
      <c r="C4" s="5"/>
      <c r="D4" s="5"/>
      <c r="E4" s="6"/>
      <c r="F4" s="42">
        <v>2018</v>
      </c>
      <c r="G4" s="42">
        <v>2019</v>
      </c>
      <c r="H4" s="42">
        <v>2020</v>
      </c>
    </row>
    <row r="5" spans="1:8" ht="16.5" thickBot="1">
      <c r="A5" s="1"/>
      <c r="B5" s="49">
        <v>2212</v>
      </c>
      <c r="C5" s="50" t="s">
        <v>23</v>
      </c>
      <c r="D5" s="51"/>
      <c r="E5" s="52"/>
      <c r="F5" s="43">
        <v>695</v>
      </c>
      <c r="G5" s="43">
        <v>1695</v>
      </c>
      <c r="H5" s="43">
        <v>1695</v>
      </c>
    </row>
    <row r="6" spans="1:8" ht="11.25" customHeight="1" thickTop="1">
      <c r="A6" s="1"/>
      <c r="B6" s="9"/>
      <c r="C6" s="10"/>
      <c r="D6" s="11"/>
      <c r="E6" s="9"/>
      <c r="F6" s="44"/>
      <c r="G6" s="44"/>
      <c r="H6" s="44"/>
    </row>
    <row r="7" spans="1:8" ht="16.5" thickBot="1">
      <c r="A7" s="1"/>
      <c r="B7" s="49">
        <v>2219</v>
      </c>
      <c r="C7" s="50" t="s">
        <v>22</v>
      </c>
      <c r="D7" s="51"/>
      <c r="E7" s="52"/>
      <c r="F7" s="43">
        <v>300</v>
      </c>
      <c r="G7" s="43">
        <v>350</v>
      </c>
      <c r="H7" s="43">
        <v>350</v>
      </c>
    </row>
    <row r="8" spans="1:8" ht="11.25" customHeight="1" thickTop="1">
      <c r="A8" s="1"/>
      <c r="B8" s="9"/>
      <c r="C8" s="10"/>
      <c r="D8" s="11"/>
      <c r="E8" s="9"/>
      <c r="F8" s="44"/>
      <c r="G8" s="44"/>
      <c r="H8" s="44"/>
    </row>
    <row r="9" spans="1:8" ht="16.5" thickBot="1">
      <c r="A9" s="1"/>
      <c r="B9" s="49">
        <v>2221</v>
      </c>
      <c r="C9" s="50" t="s">
        <v>24</v>
      </c>
      <c r="D9" s="51"/>
      <c r="E9" s="52"/>
      <c r="F9" s="43">
        <v>470</v>
      </c>
      <c r="G9" s="43">
        <v>470</v>
      </c>
      <c r="H9" s="43">
        <v>470</v>
      </c>
    </row>
    <row r="10" spans="1:8" ht="11.25" customHeight="1" thickTop="1">
      <c r="A10" s="1"/>
      <c r="B10" s="9"/>
      <c r="C10" s="10"/>
      <c r="D10" s="11"/>
      <c r="E10" s="9"/>
      <c r="F10" s="44"/>
      <c r="G10" s="44"/>
      <c r="H10" s="44"/>
    </row>
    <row r="11" spans="1:8" ht="16.5" thickBot="1">
      <c r="A11" s="1"/>
      <c r="B11" s="53">
        <v>2310</v>
      </c>
      <c r="C11" s="54" t="s">
        <v>25</v>
      </c>
      <c r="D11" s="55"/>
      <c r="E11" s="56"/>
      <c r="F11" s="45">
        <v>30</v>
      </c>
      <c r="G11" s="45">
        <v>30</v>
      </c>
      <c r="H11" s="45">
        <v>30</v>
      </c>
    </row>
    <row r="12" spans="1:8" ht="11.25" customHeight="1" thickTop="1">
      <c r="A12" s="1"/>
      <c r="B12" s="9"/>
      <c r="C12" s="10"/>
      <c r="D12" s="11"/>
      <c r="E12" s="9"/>
      <c r="F12" s="44"/>
      <c r="G12" s="44"/>
      <c r="H12" s="44"/>
    </row>
    <row r="13" spans="1:8" ht="16.5" thickBot="1">
      <c r="A13" s="1"/>
      <c r="B13" s="53">
        <v>2321</v>
      </c>
      <c r="C13" s="54" t="s">
        <v>26</v>
      </c>
      <c r="D13" s="55"/>
      <c r="E13" s="56"/>
      <c r="F13" s="45">
        <v>22</v>
      </c>
      <c r="G13" s="45">
        <v>22</v>
      </c>
      <c r="H13" s="45">
        <v>22</v>
      </c>
    </row>
    <row r="14" spans="1:8" ht="11.25" customHeight="1" thickTop="1">
      <c r="A14" s="1"/>
      <c r="B14" s="9"/>
      <c r="C14" s="10"/>
      <c r="D14" s="11"/>
      <c r="E14" s="9"/>
      <c r="F14" s="44"/>
      <c r="G14" s="44"/>
      <c r="H14" s="44"/>
    </row>
    <row r="15" spans="1:8" ht="16.5" thickBot="1">
      <c r="A15" s="1"/>
      <c r="B15" s="53">
        <v>2333</v>
      </c>
      <c r="C15" s="54" t="s">
        <v>17</v>
      </c>
      <c r="D15" s="55"/>
      <c r="E15" s="56"/>
      <c r="F15" s="45">
        <v>20</v>
      </c>
      <c r="G15" s="45">
        <v>50</v>
      </c>
      <c r="H15" s="45">
        <v>50</v>
      </c>
    </row>
    <row r="16" spans="1:8" ht="11.25" customHeight="1" thickTop="1">
      <c r="A16" s="1"/>
      <c r="B16" s="9"/>
      <c r="C16" s="10"/>
      <c r="D16" s="11"/>
      <c r="E16" s="9"/>
      <c r="F16" s="44"/>
      <c r="G16" s="44"/>
      <c r="H16" s="44"/>
    </row>
    <row r="17" spans="1:8" ht="16.5" thickBot="1">
      <c r="A17" s="1"/>
      <c r="B17" s="49">
        <v>3111</v>
      </c>
      <c r="C17" s="50" t="s">
        <v>27</v>
      </c>
      <c r="D17" s="51"/>
      <c r="E17" s="52"/>
      <c r="F17" s="43">
        <v>707</v>
      </c>
      <c r="G17" s="43">
        <v>6707</v>
      </c>
      <c r="H17" s="43">
        <v>3707</v>
      </c>
    </row>
    <row r="18" spans="1:8" ht="11.25" customHeight="1" thickTop="1">
      <c r="A18" s="1"/>
      <c r="B18" s="9"/>
      <c r="C18" s="10"/>
      <c r="D18" s="11"/>
      <c r="E18" s="9"/>
      <c r="F18" s="44"/>
      <c r="G18" s="44"/>
      <c r="H18" s="44"/>
    </row>
    <row r="19" spans="1:8" ht="16.5" thickBot="1">
      <c r="A19" s="1"/>
      <c r="B19" s="53">
        <v>3113</v>
      </c>
      <c r="C19" s="54" t="s">
        <v>28</v>
      </c>
      <c r="D19" s="55"/>
      <c r="E19" s="57"/>
      <c r="F19" s="46">
        <v>2126.15</v>
      </c>
      <c r="G19" s="46">
        <v>2426.15</v>
      </c>
      <c r="H19" s="46">
        <v>2926.15</v>
      </c>
    </row>
    <row r="20" spans="1:8" ht="11.25" customHeight="1" thickTop="1">
      <c r="A20" s="1"/>
      <c r="B20" s="9"/>
      <c r="C20" s="10"/>
      <c r="D20" s="11"/>
      <c r="E20" s="9"/>
      <c r="F20" s="44"/>
      <c r="G20" s="44"/>
      <c r="H20" s="44"/>
    </row>
    <row r="21" spans="1:8" ht="16.5" thickBot="1">
      <c r="A21" s="1"/>
      <c r="B21" s="53">
        <v>3314</v>
      </c>
      <c r="C21" s="54" t="s">
        <v>29</v>
      </c>
      <c r="D21" s="55"/>
      <c r="E21" s="57"/>
      <c r="F21" s="46">
        <v>766.7</v>
      </c>
      <c r="G21" s="46">
        <v>770</v>
      </c>
      <c r="H21" s="46">
        <v>770</v>
      </c>
    </row>
    <row r="22" spans="1:8" ht="11.25" customHeight="1" thickTop="1">
      <c r="A22" s="1"/>
      <c r="B22" s="9"/>
      <c r="C22" s="10"/>
      <c r="D22" s="11"/>
      <c r="E22" s="9"/>
      <c r="F22" s="44"/>
      <c r="G22" s="44"/>
      <c r="H22" s="44"/>
    </row>
    <row r="23" spans="1:8" ht="16.5" thickBot="1">
      <c r="A23" s="1"/>
      <c r="B23" s="53">
        <v>3326</v>
      </c>
      <c r="C23" s="54" t="s">
        <v>30</v>
      </c>
      <c r="D23" s="55"/>
      <c r="E23" s="57"/>
      <c r="F23" s="46">
        <v>32</v>
      </c>
      <c r="G23" s="46">
        <v>32</v>
      </c>
      <c r="H23" s="46">
        <v>2032</v>
      </c>
    </row>
    <row r="24" spans="1:8" ht="11.25" customHeight="1" thickTop="1">
      <c r="A24" s="1"/>
      <c r="B24" s="9"/>
      <c r="C24" s="10"/>
      <c r="D24" s="11"/>
      <c r="E24" s="9"/>
      <c r="F24" s="44"/>
      <c r="G24" s="44"/>
      <c r="H24" s="44"/>
    </row>
    <row r="25" spans="1:8" ht="13.5" thickBot="1">
      <c r="A25" s="1"/>
      <c r="B25" s="53">
        <v>3392</v>
      </c>
      <c r="C25" s="54" t="s">
        <v>31</v>
      </c>
      <c r="D25" s="58"/>
      <c r="E25" s="57"/>
      <c r="F25" s="46">
        <v>38674.14</v>
      </c>
      <c r="G25" s="46">
        <v>1200</v>
      </c>
      <c r="H25" s="46">
        <v>1200</v>
      </c>
    </row>
    <row r="26" spans="1:8" ht="11.25" customHeight="1" thickTop="1">
      <c r="A26" s="1"/>
      <c r="B26" s="9"/>
      <c r="C26" s="10"/>
      <c r="D26" s="11"/>
      <c r="E26" s="9"/>
      <c r="F26" s="44"/>
      <c r="G26" s="44"/>
      <c r="H26" s="44"/>
    </row>
    <row r="27" spans="1:8" ht="13.5" thickBot="1">
      <c r="A27" s="1"/>
      <c r="B27" s="59">
        <v>3399</v>
      </c>
      <c r="C27" s="60" t="s">
        <v>32</v>
      </c>
      <c r="D27" s="61"/>
      <c r="E27" s="62"/>
      <c r="F27" s="47">
        <v>81</v>
      </c>
      <c r="G27" s="47">
        <v>85</v>
      </c>
      <c r="H27" s="47">
        <v>85</v>
      </c>
    </row>
    <row r="28" spans="1:8" ht="11.25" customHeight="1" thickTop="1">
      <c r="A28" s="1"/>
      <c r="B28" s="9"/>
      <c r="C28" s="10"/>
      <c r="D28" s="11"/>
      <c r="E28" s="9"/>
      <c r="F28" s="44"/>
      <c r="G28" s="44"/>
      <c r="H28" s="44"/>
    </row>
    <row r="29" spans="1:8" ht="13.5" thickBot="1">
      <c r="A29" s="1"/>
      <c r="B29" s="49">
        <v>3419</v>
      </c>
      <c r="C29" s="50" t="s">
        <v>33</v>
      </c>
      <c r="D29" s="63"/>
      <c r="E29" s="52"/>
      <c r="F29" s="43">
        <v>1291</v>
      </c>
      <c r="G29" s="43">
        <v>1300</v>
      </c>
      <c r="H29" s="43">
        <v>1300</v>
      </c>
    </row>
    <row r="30" spans="1:8" ht="11.25" customHeight="1" thickTop="1">
      <c r="A30" s="1"/>
      <c r="B30" s="9"/>
      <c r="C30" s="10"/>
      <c r="D30" s="11"/>
      <c r="E30" s="9"/>
      <c r="F30" s="44"/>
      <c r="G30" s="44"/>
      <c r="H30" s="44"/>
    </row>
    <row r="31" spans="1:8" ht="13.5" thickBot="1">
      <c r="A31" s="1"/>
      <c r="B31" s="49">
        <v>3421</v>
      </c>
      <c r="C31" s="50" t="s">
        <v>34</v>
      </c>
      <c r="D31" s="63"/>
      <c r="E31" s="64"/>
      <c r="F31" s="43">
        <v>50</v>
      </c>
      <c r="G31" s="43">
        <v>50</v>
      </c>
      <c r="H31" s="43">
        <v>50</v>
      </c>
    </row>
    <row r="32" spans="1:8" ht="11.25" customHeight="1" thickTop="1">
      <c r="A32" s="1"/>
      <c r="B32" s="9"/>
      <c r="C32" s="10"/>
      <c r="D32" s="11"/>
      <c r="E32" s="9"/>
      <c r="F32" s="44"/>
      <c r="G32" s="44"/>
      <c r="H32" s="44"/>
    </row>
    <row r="33" spans="1:8" ht="13.5" thickBot="1">
      <c r="A33" s="1"/>
      <c r="B33" s="49">
        <v>3429</v>
      </c>
      <c r="C33" s="50" t="s">
        <v>35</v>
      </c>
      <c r="D33" s="63"/>
      <c r="E33" s="64"/>
      <c r="F33" s="43">
        <v>60</v>
      </c>
      <c r="G33" s="43">
        <v>60</v>
      </c>
      <c r="H33" s="43">
        <v>60</v>
      </c>
    </row>
    <row r="34" spans="1:8" ht="11.25" customHeight="1" thickTop="1">
      <c r="A34" s="1"/>
      <c r="B34" s="9"/>
      <c r="C34" s="10"/>
      <c r="D34" s="11"/>
      <c r="E34" s="9"/>
      <c r="F34" s="44"/>
      <c r="G34" s="44"/>
      <c r="H34" s="44"/>
    </row>
    <row r="35" spans="1:9" ht="16.5" thickBot="1">
      <c r="A35" s="1"/>
      <c r="B35" s="49">
        <v>3612</v>
      </c>
      <c r="C35" s="50" t="s">
        <v>36</v>
      </c>
      <c r="D35" s="51"/>
      <c r="E35" s="64"/>
      <c r="F35" s="43">
        <v>1877</v>
      </c>
      <c r="G35" s="43">
        <v>2577</v>
      </c>
      <c r="H35" s="43">
        <v>1900</v>
      </c>
      <c r="I35" s="16"/>
    </row>
    <row r="36" spans="1:8" ht="11.25" customHeight="1" thickTop="1">
      <c r="A36" s="1"/>
      <c r="B36" s="9"/>
      <c r="C36" s="10"/>
      <c r="D36" s="11"/>
      <c r="E36" s="9"/>
      <c r="F36" s="44"/>
      <c r="G36" s="44"/>
      <c r="H36" s="44"/>
    </row>
    <row r="37" spans="1:8" ht="13.5" thickBot="1">
      <c r="A37" s="1"/>
      <c r="B37" s="49">
        <v>3631</v>
      </c>
      <c r="C37" s="50" t="s">
        <v>37</v>
      </c>
      <c r="D37" s="63"/>
      <c r="E37" s="64"/>
      <c r="F37" s="43">
        <v>635</v>
      </c>
      <c r="G37" s="43">
        <v>650</v>
      </c>
      <c r="H37" s="43">
        <v>750</v>
      </c>
    </row>
    <row r="38" spans="1:8" ht="11.25" customHeight="1" thickTop="1">
      <c r="A38" s="1"/>
      <c r="B38" s="9"/>
      <c r="C38" s="10"/>
      <c r="D38" s="11"/>
      <c r="E38" s="9"/>
      <c r="F38" s="44"/>
      <c r="G38" s="44"/>
      <c r="H38" s="44"/>
    </row>
    <row r="39" spans="1:8" ht="13.5" thickBot="1">
      <c r="A39" s="1"/>
      <c r="B39" s="53">
        <v>3632</v>
      </c>
      <c r="C39" s="54" t="s">
        <v>38</v>
      </c>
      <c r="D39" s="58"/>
      <c r="E39" s="57"/>
      <c r="F39" s="46">
        <v>79</v>
      </c>
      <c r="G39" s="46">
        <v>139</v>
      </c>
      <c r="H39" s="46">
        <v>80</v>
      </c>
    </row>
    <row r="40" spans="1:8" ht="11.25" customHeight="1" thickTop="1">
      <c r="A40" s="1"/>
      <c r="B40" s="9"/>
      <c r="C40" s="10"/>
      <c r="D40" s="11"/>
      <c r="E40" s="9"/>
      <c r="F40" s="44"/>
      <c r="G40" s="44"/>
      <c r="H40" s="44"/>
    </row>
    <row r="41" spans="1:8" ht="13.5" thickBot="1">
      <c r="A41" s="1"/>
      <c r="B41" s="53">
        <v>3633</v>
      </c>
      <c r="C41" s="54" t="s">
        <v>39</v>
      </c>
      <c r="D41" s="58"/>
      <c r="E41" s="57"/>
      <c r="F41" s="46">
        <v>30</v>
      </c>
      <c r="G41" s="46">
        <v>30</v>
      </c>
      <c r="H41" s="46">
        <v>30</v>
      </c>
    </row>
    <row r="42" spans="1:8" ht="11.25" customHeight="1" thickTop="1">
      <c r="A42" s="1"/>
      <c r="B42" s="9"/>
      <c r="C42" s="10"/>
      <c r="D42" s="11"/>
      <c r="E42" s="9"/>
      <c r="F42" s="44"/>
      <c r="G42" s="44"/>
      <c r="H42" s="44"/>
    </row>
    <row r="43" spans="1:8" ht="13.5" thickBot="1">
      <c r="A43" s="1"/>
      <c r="B43" s="53">
        <v>3639</v>
      </c>
      <c r="C43" s="54" t="s">
        <v>40</v>
      </c>
      <c r="D43" s="58"/>
      <c r="E43" s="57"/>
      <c r="F43" s="46">
        <v>1733</v>
      </c>
      <c r="G43" s="46">
        <v>1750</v>
      </c>
      <c r="H43" s="46">
        <v>1750</v>
      </c>
    </row>
    <row r="44" spans="1:8" ht="11.25" customHeight="1" thickTop="1">
      <c r="A44" s="1"/>
      <c r="B44" s="9"/>
      <c r="C44" s="10"/>
      <c r="D44" s="11"/>
      <c r="E44" s="9"/>
      <c r="F44" s="44"/>
      <c r="G44" s="44"/>
      <c r="H44" s="44"/>
    </row>
    <row r="45" spans="1:8" ht="13.5" thickBot="1">
      <c r="A45" s="1"/>
      <c r="B45" s="53">
        <v>3721</v>
      </c>
      <c r="C45" s="54" t="s">
        <v>41</v>
      </c>
      <c r="D45" s="58"/>
      <c r="E45" s="57"/>
      <c r="F45" s="46">
        <v>30</v>
      </c>
      <c r="G45" s="46">
        <v>40</v>
      </c>
      <c r="H45" s="46">
        <v>40</v>
      </c>
    </row>
    <row r="46" spans="1:8" ht="11.25" customHeight="1" thickTop="1">
      <c r="A46" s="1"/>
      <c r="B46" s="9"/>
      <c r="C46" s="10"/>
      <c r="D46" s="11"/>
      <c r="E46" s="9"/>
      <c r="F46" s="44"/>
      <c r="G46" s="44"/>
      <c r="H46" s="44"/>
    </row>
    <row r="47" spans="1:8" ht="16.5" thickBot="1">
      <c r="A47" s="1"/>
      <c r="B47" s="53">
        <v>3722</v>
      </c>
      <c r="C47" s="54" t="s">
        <v>42</v>
      </c>
      <c r="D47" s="55"/>
      <c r="E47" s="57"/>
      <c r="F47" s="46">
        <v>1559</v>
      </c>
      <c r="G47" s="46">
        <v>1600</v>
      </c>
      <c r="H47" s="46">
        <v>1600</v>
      </c>
    </row>
    <row r="48" spans="1:8" ht="11.25" customHeight="1" thickTop="1">
      <c r="A48" s="1"/>
      <c r="B48" s="9"/>
      <c r="C48" s="10"/>
      <c r="D48" s="11"/>
      <c r="E48" s="9"/>
      <c r="F48" s="44"/>
      <c r="G48" s="44"/>
      <c r="H48" s="44"/>
    </row>
    <row r="49" spans="1:8" ht="16.5" thickBot="1">
      <c r="A49" s="1"/>
      <c r="B49" s="53">
        <v>3725</v>
      </c>
      <c r="C49" s="54" t="s">
        <v>43</v>
      </c>
      <c r="D49" s="55"/>
      <c r="E49" s="57"/>
      <c r="F49" s="46">
        <v>200</v>
      </c>
      <c r="G49" s="46">
        <v>130</v>
      </c>
      <c r="H49" s="46">
        <v>130</v>
      </c>
    </row>
    <row r="50" spans="1:8" ht="11.25" customHeight="1" thickTop="1">
      <c r="A50" s="1"/>
      <c r="B50" s="9"/>
      <c r="C50" s="10"/>
      <c r="D50" s="11"/>
      <c r="E50" s="9"/>
      <c r="F50" s="44"/>
      <c r="G50" s="44"/>
      <c r="H50" s="44"/>
    </row>
    <row r="51" spans="1:8" ht="13.5" thickBot="1">
      <c r="A51" s="1"/>
      <c r="B51" s="53">
        <v>3744</v>
      </c>
      <c r="C51" s="54" t="s">
        <v>21</v>
      </c>
      <c r="D51" s="58"/>
      <c r="E51" s="57"/>
      <c r="F51" s="46">
        <v>1914</v>
      </c>
      <c r="G51" s="46">
        <v>50</v>
      </c>
      <c r="H51" s="46">
        <v>50</v>
      </c>
    </row>
    <row r="52" spans="1:8" ht="11.25" customHeight="1" thickTop="1">
      <c r="A52" s="1"/>
      <c r="B52" s="9"/>
      <c r="C52" s="10"/>
      <c r="D52" s="11"/>
      <c r="E52" s="9"/>
      <c r="F52" s="44"/>
      <c r="G52" s="44"/>
      <c r="H52" s="44"/>
    </row>
    <row r="53" spans="1:8" ht="13.5" thickBot="1">
      <c r="A53" s="1"/>
      <c r="B53" s="53">
        <v>3745</v>
      </c>
      <c r="C53" s="54" t="s">
        <v>44</v>
      </c>
      <c r="D53" s="58"/>
      <c r="E53" s="57"/>
      <c r="F53" s="46">
        <v>972</v>
      </c>
      <c r="G53" s="46">
        <v>1000</v>
      </c>
      <c r="H53" s="46">
        <v>1400</v>
      </c>
    </row>
    <row r="54" spans="1:8" ht="11.25" customHeight="1" thickTop="1">
      <c r="A54" s="1"/>
      <c r="B54" s="9"/>
      <c r="C54" s="10"/>
      <c r="D54" s="11"/>
      <c r="E54" s="9"/>
      <c r="F54" s="44"/>
      <c r="G54" s="44"/>
      <c r="H54" s="44"/>
    </row>
    <row r="55" spans="1:8" ht="13.5" thickBot="1">
      <c r="A55" s="1"/>
      <c r="B55" s="49">
        <v>4319</v>
      </c>
      <c r="C55" s="69" t="s">
        <v>62</v>
      </c>
      <c r="D55" s="69"/>
      <c r="E55" s="70"/>
      <c r="F55" s="43">
        <v>235</v>
      </c>
      <c r="G55" s="43">
        <v>235</v>
      </c>
      <c r="H55" s="43">
        <v>235</v>
      </c>
    </row>
    <row r="56" spans="1:8" ht="11.25" customHeight="1" thickTop="1">
      <c r="A56" s="1"/>
      <c r="B56" s="9"/>
      <c r="C56" s="10"/>
      <c r="D56" s="11"/>
      <c r="E56" s="9"/>
      <c r="F56" s="44"/>
      <c r="G56" s="44"/>
      <c r="H56" s="44"/>
    </row>
    <row r="57" spans="1:8" ht="16.5" thickBot="1">
      <c r="A57" s="1"/>
      <c r="B57" s="53">
        <v>4351</v>
      </c>
      <c r="C57" s="54" t="s">
        <v>45</v>
      </c>
      <c r="D57" s="55"/>
      <c r="E57" s="57"/>
      <c r="F57" s="46">
        <v>180.5</v>
      </c>
      <c r="G57" s="46">
        <v>180.5</v>
      </c>
      <c r="H57" s="46">
        <v>180.5</v>
      </c>
    </row>
    <row r="58" spans="1:9" ht="16.5" thickTop="1">
      <c r="A58" s="1"/>
      <c r="B58" s="15"/>
      <c r="C58" s="18"/>
      <c r="D58" s="19"/>
      <c r="E58" s="13"/>
      <c r="F58" s="16"/>
      <c r="G58" s="16"/>
      <c r="H58" s="16"/>
      <c r="I58" s="94"/>
    </row>
    <row r="59" spans="1:8" ht="11.25" customHeight="1">
      <c r="A59" s="1"/>
      <c r="B59" s="95" t="s">
        <v>1</v>
      </c>
      <c r="C59" s="96"/>
      <c r="D59" s="96"/>
      <c r="E59" s="97"/>
      <c r="F59" s="42">
        <v>2018</v>
      </c>
      <c r="G59" s="42">
        <v>2019</v>
      </c>
      <c r="H59" s="42">
        <v>2020</v>
      </c>
    </row>
    <row r="60" spans="1:8" ht="13.5" thickBot="1">
      <c r="A60" s="1"/>
      <c r="B60" s="53">
        <v>5212</v>
      </c>
      <c r="C60" s="65" t="s">
        <v>2</v>
      </c>
      <c r="D60" s="65"/>
      <c r="E60" s="57"/>
      <c r="F60" s="46">
        <v>1</v>
      </c>
      <c r="G60" s="46">
        <v>1</v>
      </c>
      <c r="H60" s="46">
        <v>1</v>
      </c>
    </row>
    <row r="61" spans="1:8" ht="11.25" customHeight="1" thickTop="1">
      <c r="A61" s="1"/>
      <c r="B61" s="9"/>
      <c r="C61" s="10"/>
      <c r="D61" s="11"/>
      <c r="E61" s="9"/>
      <c r="F61" s="44"/>
      <c r="G61" s="44"/>
      <c r="H61" s="44"/>
    </row>
    <row r="62" spans="1:8" ht="16.5" thickBot="1">
      <c r="A62" s="1"/>
      <c r="B62" s="53">
        <v>5311</v>
      </c>
      <c r="C62" s="54" t="s">
        <v>46</v>
      </c>
      <c r="D62" s="55"/>
      <c r="E62" s="57"/>
      <c r="F62" s="48">
        <v>161</v>
      </c>
      <c r="G62" s="48">
        <v>160</v>
      </c>
      <c r="H62" s="48">
        <v>160</v>
      </c>
    </row>
    <row r="63" spans="1:8" ht="11.25" customHeight="1" thickTop="1">
      <c r="A63" s="1"/>
      <c r="B63" s="9"/>
      <c r="C63" s="10"/>
      <c r="D63" s="11"/>
      <c r="E63" s="9"/>
      <c r="F63" s="44"/>
      <c r="G63" s="44"/>
      <c r="H63" s="44"/>
    </row>
    <row r="64" spans="1:8" ht="16.5" thickBot="1">
      <c r="A64" s="1"/>
      <c r="B64" s="53">
        <v>5512</v>
      </c>
      <c r="C64" s="54" t="s">
        <v>47</v>
      </c>
      <c r="D64" s="55"/>
      <c r="E64" s="57"/>
      <c r="F64" s="46">
        <v>171</v>
      </c>
      <c r="G64" s="46">
        <v>180</v>
      </c>
      <c r="H64" s="46">
        <v>180</v>
      </c>
    </row>
    <row r="65" spans="1:8" ht="11.25" customHeight="1" thickTop="1">
      <c r="A65" s="1"/>
      <c r="B65" s="9"/>
      <c r="C65" s="10"/>
      <c r="D65" s="11"/>
      <c r="E65" s="9"/>
      <c r="F65" s="44"/>
      <c r="G65" s="44"/>
      <c r="H65" s="44"/>
    </row>
    <row r="66" spans="1:8" ht="16.5" thickBot="1">
      <c r="A66" s="1"/>
      <c r="B66" s="53">
        <v>6112</v>
      </c>
      <c r="C66" s="54" t="s">
        <v>48</v>
      </c>
      <c r="D66" s="55"/>
      <c r="E66" s="66"/>
      <c r="F66" s="46">
        <v>1745</v>
      </c>
      <c r="G66" s="46">
        <v>1450</v>
      </c>
      <c r="H66" s="46">
        <v>1450</v>
      </c>
    </row>
    <row r="67" spans="1:8" ht="11.25" customHeight="1" thickTop="1">
      <c r="A67" s="1"/>
      <c r="B67" s="9"/>
      <c r="C67" s="10"/>
      <c r="D67" s="11"/>
      <c r="E67" s="9"/>
      <c r="F67" s="44"/>
      <c r="G67" s="44"/>
      <c r="H67" s="44"/>
    </row>
    <row r="68" spans="1:8" ht="13.5" thickBot="1">
      <c r="A68" s="1"/>
      <c r="B68" s="53">
        <v>6171</v>
      </c>
      <c r="C68" s="54" t="s">
        <v>49</v>
      </c>
      <c r="D68" s="58"/>
      <c r="E68" s="57"/>
      <c r="F68" s="46">
        <v>7265</v>
      </c>
      <c r="G68" s="46">
        <v>7400</v>
      </c>
      <c r="H68" s="46">
        <v>7400</v>
      </c>
    </row>
    <row r="69" spans="1:8" ht="11.25" customHeight="1" thickTop="1">
      <c r="A69" s="1"/>
      <c r="B69" s="9"/>
      <c r="C69" s="10"/>
      <c r="D69" s="11"/>
      <c r="E69" s="9"/>
      <c r="F69" s="44"/>
      <c r="G69" s="44"/>
      <c r="H69" s="44"/>
    </row>
    <row r="70" spans="1:8" ht="16.5" thickBot="1">
      <c r="A70" s="1"/>
      <c r="B70" s="53">
        <v>6310</v>
      </c>
      <c r="C70" s="54" t="s">
        <v>50</v>
      </c>
      <c r="D70" s="55"/>
      <c r="E70" s="57"/>
      <c r="F70" s="46">
        <v>14</v>
      </c>
      <c r="G70" s="46">
        <v>30</v>
      </c>
      <c r="H70" s="46">
        <v>30</v>
      </c>
    </row>
    <row r="71" spans="1:8" ht="11.25" customHeight="1" thickTop="1">
      <c r="A71" s="1"/>
      <c r="B71" s="9"/>
      <c r="C71" s="10"/>
      <c r="D71" s="11"/>
      <c r="E71" s="9"/>
      <c r="F71" s="44"/>
      <c r="G71" s="44"/>
      <c r="H71" s="44"/>
    </row>
    <row r="72" spans="1:8" ht="16.5" thickBot="1">
      <c r="A72" s="1"/>
      <c r="B72" s="53">
        <v>6320</v>
      </c>
      <c r="C72" s="54" t="s">
        <v>51</v>
      </c>
      <c r="D72" s="55"/>
      <c r="E72" s="57"/>
      <c r="F72" s="46">
        <v>255</v>
      </c>
      <c r="G72" s="46">
        <v>255</v>
      </c>
      <c r="H72" s="46">
        <v>255</v>
      </c>
    </row>
    <row r="73" spans="1:8" ht="11.25" customHeight="1" thickTop="1">
      <c r="A73" s="1"/>
      <c r="B73" s="9"/>
      <c r="C73" s="10"/>
      <c r="D73" s="11"/>
      <c r="E73" s="9"/>
      <c r="F73" s="44"/>
      <c r="G73" s="44"/>
      <c r="H73" s="44"/>
    </row>
    <row r="74" spans="1:8" ht="16.5" thickBot="1">
      <c r="A74" s="1"/>
      <c r="B74" s="72" t="s">
        <v>3</v>
      </c>
      <c r="C74" s="73"/>
      <c r="D74" s="74"/>
      <c r="E74" s="73"/>
      <c r="F74" s="75">
        <f>F72+F70+F68+F66+F64+F62+F60+F57+F55+F53+F51+F49+F47+F45+F43+F41+F39+F37+F35+F33+F31+F29+F27+F25+F23+F21+F19+F17+F15+F13+F11+F9+F7+F5</f>
        <v>64381.49</v>
      </c>
      <c r="G74" s="75">
        <f>G72+G70+G68+G66+G64+G62+G60+G57+G55+G53+G51+G49+G47+G45+G43+G41+G39+G37+G35+G33+G31+G29+G27+G25+G23+G21+G19+G17+G15+G13+G11+G9+G7+G5</f>
        <v>33104.65</v>
      </c>
      <c r="H74" s="75">
        <f>H72+H70+H68+H66+H64+H62+H60+H57+H55+H53+H51+H49+H47+H45+H43+H41+H39+H37+H35+H33+H31+H29+H27+H25+H23+H21+H19+H17+H15+H13+H11+H9+H7+H5</f>
        <v>32368.65</v>
      </c>
    </row>
    <row r="75" spans="1:8" ht="15.75" thickTop="1">
      <c r="A75" s="1"/>
      <c r="B75" s="76" t="s">
        <v>63</v>
      </c>
      <c r="C75" s="77"/>
      <c r="D75" s="78"/>
      <c r="E75" s="77"/>
      <c r="F75" s="79">
        <v>24109.4</v>
      </c>
      <c r="G75" s="79">
        <v>8060</v>
      </c>
      <c r="H75" s="80">
        <v>7300</v>
      </c>
    </row>
    <row r="76" spans="1:7" ht="18">
      <c r="A76" s="1"/>
      <c r="B76" s="1"/>
      <c r="C76" s="1"/>
      <c r="D76" s="1"/>
      <c r="E76" s="3" t="s">
        <v>4</v>
      </c>
      <c r="F76" s="21"/>
      <c r="G76" s="14"/>
    </row>
    <row r="77" spans="1:8" ht="18">
      <c r="A77" s="1"/>
      <c r="B77" s="1"/>
      <c r="C77" s="1"/>
      <c r="D77" s="1"/>
      <c r="E77" s="3"/>
      <c r="F77" s="42">
        <v>2018</v>
      </c>
      <c r="G77" s="42">
        <v>2019</v>
      </c>
      <c r="H77" s="42">
        <v>2020</v>
      </c>
    </row>
    <row r="78" spans="1:8" ht="12.75">
      <c r="A78" s="1"/>
      <c r="B78" s="22" t="s">
        <v>5</v>
      </c>
      <c r="C78" s="5"/>
      <c r="D78" s="22"/>
      <c r="E78" s="5"/>
      <c r="F78" s="71">
        <v>19270</v>
      </c>
      <c r="G78" s="71">
        <v>19270</v>
      </c>
      <c r="H78" s="71">
        <v>19270</v>
      </c>
    </row>
    <row r="79" spans="1:8" ht="12.75">
      <c r="A79" s="1"/>
      <c r="B79" s="23" t="s">
        <v>6</v>
      </c>
      <c r="C79" s="1"/>
      <c r="D79" s="23"/>
      <c r="E79" s="1"/>
      <c r="F79" s="71">
        <v>50</v>
      </c>
      <c r="G79" s="71">
        <v>50</v>
      </c>
      <c r="H79" s="71">
        <v>50</v>
      </c>
    </row>
    <row r="80" spans="1:8" ht="12.75">
      <c r="A80" s="1"/>
      <c r="B80" s="22" t="s">
        <v>7</v>
      </c>
      <c r="C80" s="5"/>
      <c r="D80" s="22"/>
      <c r="E80" s="5"/>
      <c r="F80" s="71">
        <v>19747.42</v>
      </c>
      <c r="G80" s="71">
        <v>400</v>
      </c>
      <c r="H80" s="71">
        <v>400</v>
      </c>
    </row>
    <row r="81" spans="1:8" ht="12.75">
      <c r="A81" s="1"/>
      <c r="B81" s="23" t="s">
        <v>8</v>
      </c>
      <c r="C81" s="1"/>
      <c r="D81" s="23"/>
      <c r="E81" s="1"/>
      <c r="F81" s="71">
        <v>170</v>
      </c>
      <c r="G81" s="71">
        <v>170</v>
      </c>
      <c r="H81" s="71">
        <v>170</v>
      </c>
    </row>
    <row r="82" spans="1:8" ht="12.75">
      <c r="A82" s="1"/>
      <c r="B82" s="22" t="s">
        <v>9</v>
      </c>
      <c r="C82" s="5"/>
      <c r="D82" s="22"/>
      <c r="E82" s="5"/>
      <c r="F82" s="71">
        <v>50</v>
      </c>
      <c r="G82" s="71">
        <v>50</v>
      </c>
      <c r="H82" s="71">
        <v>50</v>
      </c>
    </row>
    <row r="83" spans="1:8" ht="12.75">
      <c r="A83" s="1"/>
      <c r="B83" s="22" t="s">
        <v>10</v>
      </c>
      <c r="C83" s="5"/>
      <c r="D83" s="22"/>
      <c r="E83" s="5"/>
      <c r="F83" s="71">
        <v>2000</v>
      </c>
      <c r="G83" s="71">
        <v>2000</v>
      </c>
      <c r="H83" s="71">
        <v>2000</v>
      </c>
    </row>
    <row r="84" spans="1:8" ht="12.75">
      <c r="A84" s="1"/>
      <c r="B84" s="23" t="s">
        <v>19</v>
      </c>
      <c r="C84" s="1"/>
      <c r="D84" s="23"/>
      <c r="E84" s="1"/>
      <c r="F84" s="71">
        <v>560</v>
      </c>
      <c r="G84" s="71">
        <v>560</v>
      </c>
      <c r="H84" s="71">
        <v>560</v>
      </c>
    </row>
    <row r="85" spans="1:8" ht="12.75">
      <c r="A85" s="1"/>
      <c r="B85" s="22" t="s">
        <v>11</v>
      </c>
      <c r="C85" s="5"/>
      <c r="D85" s="22"/>
      <c r="E85" s="5"/>
      <c r="F85" s="71">
        <v>169</v>
      </c>
      <c r="G85" s="71">
        <v>169</v>
      </c>
      <c r="H85" s="71">
        <v>169</v>
      </c>
    </row>
    <row r="86" spans="1:8" ht="12.75">
      <c r="A86" s="1"/>
      <c r="B86" s="22" t="s">
        <v>12</v>
      </c>
      <c r="C86" s="5"/>
      <c r="D86" s="22"/>
      <c r="E86" s="5"/>
      <c r="F86" s="71">
        <v>2</v>
      </c>
      <c r="G86" s="71">
        <v>2</v>
      </c>
      <c r="H86" s="71">
        <v>2</v>
      </c>
    </row>
    <row r="87" spans="1:8" ht="12.75">
      <c r="A87" s="1"/>
      <c r="B87" s="24" t="s">
        <v>52</v>
      </c>
      <c r="C87" s="17"/>
      <c r="D87" s="24"/>
      <c r="E87" s="17"/>
      <c r="F87" s="71">
        <v>8500</v>
      </c>
      <c r="G87" s="71">
        <v>8500</v>
      </c>
      <c r="H87" s="71">
        <v>8500</v>
      </c>
    </row>
    <row r="88" spans="1:8" ht="16.5" thickBot="1">
      <c r="A88" s="1"/>
      <c r="B88" s="81" t="s">
        <v>13</v>
      </c>
      <c r="C88" s="82"/>
      <c r="D88" s="83"/>
      <c r="E88" s="83"/>
      <c r="F88" s="84">
        <f>SUM(F78:F87)</f>
        <v>50518.42</v>
      </c>
      <c r="G88" s="84">
        <f>SUM(G78:G87)</f>
        <v>31171</v>
      </c>
      <c r="H88" s="84">
        <f>SUM(H78:H87)</f>
        <v>31171</v>
      </c>
    </row>
    <row r="89" spans="1:8" ht="9.75" customHeight="1" thickTop="1">
      <c r="A89" s="1"/>
      <c r="B89" s="25"/>
      <c r="C89" s="14"/>
      <c r="D89" s="26"/>
      <c r="E89" s="26"/>
      <c r="F89" s="27"/>
      <c r="G89" s="27"/>
      <c r="H89" s="27"/>
    </row>
    <row r="90" spans="1:8" ht="15.75">
      <c r="A90" s="1"/>
      <c r="B90" s="25" t="s">
        <v>64</v>
      </c>
      <c r="C90" s="14"/>
      <c r="D90" s="26"/>
      <c r="E90" s="26"/>
      <c r="F90" s="85">
        <f>F88-F74</f>
        <v>-13863.07</v>
      </c>
      <c r="G90" s="86">
        <f>G88-G74</f>
        <v>-1933.6500000000015</v>
      </c>
      <c r="H90" s="86">
        <f>H88-H74</f>
        <v>-1197.6500000000015</v>
      </c>
    </row>
    <row r="91" spans="1:7" ht="9" customHeight="1">
      <c r="A91" s="1"/>
      <c r="B91" s="25"/>
      <c r="C91" s="14"/>
      <c r="D91" s="26"/>
      <c r="E91" s="26"/>
      <c r="F91" s="27"/>
      <c r="G91" s="14"/>
    </row>
    <row r="92" spans="1:7" ht="16.5" thickBot="1">
      <c r="A92" s="1"/>
      <c r="B92" s="1"/>
      <c r="C92" s="1"/>
      <c r="D92" s="8" t="s">
        <v>14</v>
      </c>
      <c r="E92" s="8"/>
      <c r="F92" s="1"/>
      <c r="G92" s="14"/>
    </row>
    <row r="93" spans="1:7" ht="15.75">
      <c r="A93" s="1"/>
      <c r="B93" s="40" t="s">
        <v>53</v>
      </c>
      <c r="C93" s="28"/>
      <c r="D93" s="29"/>
      <c r="E93" s="29"/>
      <c r="F93" s="30">
        <v>5619.54</v>
      </c>
      <c r="G93" s="14"/>
    </row>
    <row r="94" spans="1:7" ht="15">
      <c r="A94" s="1"/>
      <c r="B94" s="67" t="s">
        <v>54</v>
      </c>
      <c r="C94" s="31"/>
      <c r="D94" s="32"/>
      <c r="E94" s="32"/>
      <c r="F94" s="33">
        <v>-64381.49</v>
      </c>
      <c r="G94" s="14"/>
    </row>
    <row r="95" spans="1:7" ht="15">
      <c r="A95" s="1"/>
      <c r="B95" s="68" t="s">
        <v>55</v>
      </c>
      <c r="C95" s="31"/>
      <c r="D95" s="34"/>
      <c r="E95" s="34"/>
      <c r="F95" s="35">
        <v>50518.42</v>
      </c>
      <c r="G95" s="14"/>
    </row>
    <row r="96" spans="1:7" ht="15">
      <c r="A96" s="1"/>
      <c r="B96" s="68" t="s">
        <v>72</v>
      </c>
      <c r="C96" s="31"/>
      <c r="D96" s="34"/>
      <c r="E96" s="34"/>
      <c r="F96" s="35">
        <v>16634.74</v>
      </c>
      <c r="G96" s="14"/>
    </row>
    <row r="97" spans="1:6" ht="16.5" thickBot="1">
      <c r="A97" s="1"/>
      <c r="B97" s="41" t="s">
        <v>56</v>
      </c>
      <c r="C97" s="36"/>
      <c r="D97" s="36"/>
      <c r="E97" s="36"/>
      <c r="F97" s="37">
        <f>SUM(F93:F96)</f>
        <v>8391.210000000003</v>
      </c>
    </row>
    <row r="98" spans="1:6" ht="15">
      <c r="A98" s="1"/>
      <c r="B98" s="67" t="s">
        <v>57</v>
      </c>
      <c r="C98" s="31"/>
      <c r="D98" s="32"/>
      <c r="E98" s="32"/>
      <c r="F98" s="33">
        <v>-33104.65</v>
      </c>
    </row>
    <row r="99" spans="1:6" ht="15">
      <c r="A99" s="1"/>
      <c r="B99" s="68" t="s">
        <v>58</v>
      </c>
      <c r="C99" s="31"/>
      <c r="D99" s="34"/>
      <c r="E99" s="34"/>
      <c r="F99" s="35">
        <v>31171</v>
      </c>
    </row>
    <row r="100" spans="1:6" ht="16.5" thickBot="1">
      <c r="A100" s="1"/>
      <c r="B100" s="41" t="s">
        <v>18</v>
      </c>
      <c r="C100" s="36"/>
      <c r="D100" s="36"/>
      <c r="E100" s="36"/>
      <c r="F100" s="37">
        <f>SUM(F97:F99)</f>
        <v>6457.560000000001</v>
      </c>
    </row>
    <row r="101" spans="1:6" ht="15">
      <c r="A101" s="1"/>
      <c r="B101" s="67" t="s">
        <v>59</v>
      </c>
      <c r="C101" s="31"/>
      <c r="D101" s="32"/>
      <c r="E101" s="32"/>
      <c r="F101" s="33">
        <v>-32368.65</v>
      </c>
    </row>
    <row r="102" spans="1:6" ht="15">
      <c r="A102" s="1"/>
      <c r="B102" s="68" t="s">
        <v>60</v>
      </c>
      <c r="C102" s="31"/>
      <c r="D102" s="34"/>
      <c r="E102" s="34"/>
      <c r="F102" s="35">
        <v>31171</v>
      </c>
    </row>
    <row r="103" spans="1:6" ht="16.5" thickBot="1">
      <c r="A103" s="1"/>
      <c r="B103" s="41" t="s">
        <v>61</v>
      </c>
      <c r="C103" s="36"/>
      <c r="D103" s="36"/>
      <c r="E103" s="36"/>
      <c r="F103" s="37">
        <f>SUM(F100:F102)</f>
        <v>5259.91</v>
      </c>
    </row>
    <row r="104" spans="1:6" ht="15.75">
      <c r="A104" s="1"/>
      <c r="B104" s="1"/>
      <c r="C104" s="14"/>
      <c r="D104" s="14"/>
      <c r="E104" s="14"/>
      <c r="F104" s="27"/>
    </row>
    <row r="105" spans="1:6" ht="15.75">
      <c r="A105" s="1"/>
      <c r="B105" s="1"/>
      <c r="C105" s="14"/>
      <c r="D105" s="14"/>
      <c r="E105" s="14"/>
      <c r="F105" s="27"/>
    </row>
    <row r="106" spans="1:6" ht="15.75">
      <c r="A106" s="1"/>
      <c r="B106" s="1"/>
      <c r="C106" s="14"/>
      <c r="D106" s="14"/>
      <c r="E106" s="14"/>
      <c r="F106" s="27"/>
    </row>
    <row r="107" spans="1:7" ht="12.75">
      <c r="A107" s="1"/>
      <c r="B107" s="12" t="s">
        <v>65</v>
      </c>
      <c r="C107" s="1"/>
      <c r="D107" s="1"/>
      <c r="E107" s="1"/>
      <c r="F107" s="7"/>
      <c r="G107" s="89" t="s">
        <v>67</v>
      </c>
    </row>
    <row r="108" spans="1:7" ht="12.75">
      <c r="A108" s="1"/>
      <c r="B108" s="12" t="s">
        <v>66</v>
      </c>
      <c r="C108" s="1"/>
      <c r="D108" s="1"/>
      <c r="E108" s="1"/>
      <c r="F108" s="7"/>
      <c r="G108" s="89" t="s">
        <v>68</v>
      </c>
    </row>
    <row r="109" spans="1:6" ht="12.75">
      <c r="A109" s="1"/>
      <c r="B109" s="1"/>
      <c r="C109" s="20"/>
      <c r="D109" s="1"/>
      <c r="E109" s="1"/>
      <c r="F109" s="7"/>
    </row>
    <row r="110" spans="1:7" ht="12.75">
      <c r="A110" s="1"/>
      <c r="B110" s="87" t="s">
        <v>71</v>
      </c>
      <c r="C110" s="93"/>
      <c r="D110" s="1"/>
      <c r="E110" s="1"/>
      <c r="F110" s="7"/>
      <c r="G110" s="14"/>
    </row>
    <row r="111" spans="1:7" ht="12.75">
      <c r="A111" s="1"/>
      <c r="B111" s="87"/>
      <c r="C111" s="93"/>
      <c r="D111" s="1"/>
      <c r="E111" s="1"/>
      <c r="F111" s="7"/>
      <c r="G111" s="14"/>
    </row>
    <row r="112" spans="1:7" ht="12.75">
      <c r="A112" s="1"/>
      <c r="B112" s="39" t="s">
        <v>15</v>
      </c>
      <c r="C112" s="38"/>
      <c r="D112" s="38"/>
      <c r="E112" s="98">
        <v>43070</v>
      </c>
      <c r="F112" s="1"/>
      <c r="G112" s="14"/>
    </row>
    <row r="113" spans="1:7" ht="12.75">
      <c r="A113" s="1"/>
      <c r="B113" s="39" t="s">
        <v>16</v>
      </c>
      <c r="C113" s="1"/>
      <c r="D113" s="1"/>
      <c r="F113" s="1"/>
      <c r="G113" s="14"/>
    </row>
    <row r="114" spans="1:7" ht="12.75">
      <c r="A114" s="1"/>
      <c r="B114" s="1"/>
      <c r="C114" s="1"/>
      <c r="D114" s="1"/>
      <c r="F114" s="2"/>
      <c r="G114" s="2"/>
    </row>
    <row r="115" spans="1:7" ht="18">
      <c r="A115" s="1"/>
      <c r="B115" s="3"/>
      <c r="C115" s="3"/>
      <c r="D115" s="3"/>
      <c r="E115" s="3"/>
      <c r="F115" s="1"/>
      <c r="G115" s="1"/>
    </row>
    <row r="116" spans="1:7" ht="18">
      <c r="A116" s="1"/>
      <c r="B116" s="3"/>
      <c r="C116" s="3"/>
      <c r="D116" s="3"/>
      <c r="E116" s="3"/>
      <c r="F116" s="1"/>
      <c r="G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</sheetData>
  <sheetProtection/>
  <printOptions/>
  <pageMargins left="0" right="0" top="0.984251968503937" bottom="0.5905511811023623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Lomnice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Löwová</dc:creator>
  <cp:keywords/>
  <dc:description/>
  <cp:lastModifiedBy>Jitka</cp:lastModifiedBy>
  <cp:lastPrinted>2018-10-24T14:28:37Z</cp:lastPrinted>
  <dcterms:created xsi:type="dcterms:W3CDTF">2012-11-20T07:06:23Z</dcterms:created>
  <dcterms:modified xsi:type="dcterms:W3CDTF">2019-02-26T19:49:49Z</dcterms:modified>
  <cp:category/>
  <cp:version/>
  <cp:contentType/>
  <cp:contentStatus/>
</cp:coreProperties>
</file>