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firstSheet="1" activeTab="1"/>
  </bookViews>
  <sheets>
    <sheet name="Úvod stránka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</sheets>
  <definedNames/>
  <calcPr fullCalcOnLoad="1"/>
</workbook>
</file>

<file path=xl/sharedStrings.xml><?xml version="1.0" encoding="utf-8"?>
<sst xmlns="http://schemas.openxmlformats.org/spreadsheetml/2006/main" count="377" uniqueCount="257">
  <si>
    <t>Obec Lomnice</t>
  </si>
  <si>
    <t>IČ: 00259497</t>
  </si>
  <si>
    <t>ZÁVĚREČNÝ ÚČET ZA ROK 2012</t>
  </si>
  <si>
    <t>(v Kč)</t>
  </si>
  <si>
    <t>Vytvořeno v období  13/2012</t>
  </si>
  <si>
    <t>Fenix 7.20.012, 2004 - 2013 Asseco Czech Republic, a.s.</t>
  </si>
  <si>
    <t>Vygenerováno: 22.5.2013 16:55:25</t>
  </si>
  <si>
    <t>1. Plnění rozpočtu za období 2010 - 2012</t>
  </si>
  <si>
    <t>2010</t>
  </si>
  <si>
    <t>2011</t>
  </si>
  <si>
    <t>2012</t>
  </si>
  <si>
    <t>PŘÍJMY</t>
  </si>
  <si>
    <t>VÝDAJE</t>
  </si>
  <si>
    <t>SALDO</t>
  </si>
  <si>
    <t>1.1. Běžný rozpočet 2012</t>
  </si>
  <si>
    <t>třída</t>
  </si>
  <si>
    <t>skutečnost</t>
  </si>
  <si>
    <t>rozpočet</t>
  </si>
  <si>
    <t>% SR</t>
  </si>
  <si>
    <t>% UR</t>
  </si>
  <si>
    <t>schválený</t>
  </si>
  <si>
    <t>upravený</t>
  </si>
  <si>
    <t>1.2. Kapitálový rozpočet 2012</t>
  </si>
  <si>
    <t>2. Rozpočtové hospodaření dle tříd - PŘÍJMY 2012</t>
  </si>
  <si>
    <t>1-DAŇOVÉ PŘÍJMY</t>
  </si>
  <si>
    <t>2-NEDAŇOVÉ PŘÍJMY</t>
  </si>
  <si>
    <t>3-KAPITÁLOVÉ PŘÍJMY</t>
  </si>
  <si>
    <t>4-PŘIJATÉ DOTACE</t>
  </si>
  <si>
    <t>CELKEM PŘÍJMY</t>
  </si>
  <si>
    <t>2.1. Daňové příjmy - vybrané položky 2012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</si>
  <si>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</si>
  <si>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</si>
  <si>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</si>
  <si>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</si>
  <si>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</si>
  <si>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</si>
  <si>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2012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</si>
  <si>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</si>
  <si>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</si>
  <si>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</si>
  <si>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</si>
  <si>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</si>
  <si>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</si>
  <si>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</si>
  <si>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</si>
  <si>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</si>
  <si>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</si>
  <si>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</si>
  <si>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</si>
  <si>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</si>
  <si>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</si>
  <si>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2012</t>
  </si>
  <si>
    <t>5-BĚŽNÉ VÝDAJE</t>
  </si>
  <si>
    <t>6-KAPITÁLOVÉ VÝDAJE</t>
  </si>
  <si>
    <t>CELKEM VÝDAJE</t>
  </si>
  <si>
    <t>3.1. Agregované výdaje dle cílových oblastí 2011 - 2012</t>
  </si>
  <si>
    <t>Řádek</t>
  </si>
  <si>
    <t>2011 skut</t>
  </si>
  <si>
    <t>%</t>
  </si>
  <si>
    <t>2012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</si>
  <si>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</si>
  <si>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</si>
  <si>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</si>
  <si>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</si>
  <si>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</si>
  <si>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</si>
  <si>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</si>
  <si>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</si>
  <si>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</si>
  <si>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 …)</t>
  </si>
  <si>
    <t>výdaje z finančního vypořádání</t>
  </si>
  <si>
    <t>ostatní výdaje (úroky, soc.fond.,náhrady,...)</t>
  </si>
  <si>
    <t>ostatní provozní výdaje celkem</t>
  </si>
  <si>
    <t>dotace příspěvkovým organizacím</t>
  </si>
  <si>
    <t>dotace ostatním vlastním organizacím  - o.p.s</t>
  </si>
  <si>
    <t>dotace jiným subjektům</t>
  </si>
  <si>
    <t>dotace "průtokové" - soc.dávky</t>
  </si>
  <si>
    <t>dotace na úhradu vlastních nákladů</t>
  </si>
  <si>
    <t>neinvestiční dotace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</si>
  <si>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</si>
  <si>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</si>
  <si>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</si>
  <si>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</si>
  <si>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</si>
  <si>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</si>
  <si>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rezerva…)</t>
  </si>
  <si>
    <t>pořízení vlastního majetku celkem</t>
  </si>
  <si>
    <t>investiční dotace vlastním organizacím</t>
  </si>
  <si>
    <t>investiční dotace jiným subjektům</t>
  </si>
  <si>
    <t>investiční dotace celkem</t>
  </si>
  <si>
    <t>VÝDAJE CELKEM</t>
  </si>
  <si>
    <t>3.2. Závazné ukazatele 2012</t>
  </si>
  <si>
    <t>Účelové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</si>
  <si>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</si>
  <si>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</si>
  <si>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</si>
  <si>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</si>
  <si>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</si>
  <si>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</si>
  <si>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</si>
  <si>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</si>
  <si>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</si>
  <si>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</si>
  <si>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</si>
  <si>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</si>
  <si>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</si>
  <si>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</si>
  <si>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</si>
  <si>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</si>
  <si>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</si>
  <si>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</si>
  <si>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Hřbitov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</si>
  <si>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</si>
  <si>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</si>
  <si>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</si>
  <si>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</si>
  <si>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</si>
  <si>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</si>
  <si>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</si>
  <si>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</si>
  <si>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</si>
  <si>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</si>
  <si>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</si>
  <si>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</si>
  <si>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</si>
  <si>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</si>
  <si>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</si>
  <si>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Celkem</t>
  </si>
  <si>
    <t>Příjmy z financování</t>
  </si>
  <si>
    <t>Výdaje z financování</t>
  </si>
  <si>
    <t>Použitá rezerva (z BÚ)</t>
  </si>
  <si>
    <t>4. skutečné PŘÍJMY a VÝDAJE 2010 - 2012</t>
  </si>
  <si>
    <t>Rok</t>
  </si>
  <si>
    <t>Skutečnost 2010</t>
  </si>
  <si>
    <t>Skutečnost 2011</t>
  </si>
  <si>
    <t>Skutečnost 2012</t>
  </si>
  <si>
    <t>5. Financování 2012</t>
  </si>
  <si>
    <t>název položky</t>
  </si>
  <si>
    <t>Zm.stavu krátkodob.prost.na BÚ</t>
  </si>
  <si>
    <t>Zm.stavu dlouhodob.prost.na BÚ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</si>
  <si>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</si>
  <si>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</si>
  <si>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</si>
  <si>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</si>
  <si>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</si>
  <si>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</si>
  <si>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</si>
  <si>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</si>
  <si>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</si>
  <si>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</si>
  <si>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</si>
  <si>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</si>
  <si>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</si>
  <si>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</si>
  <si>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</si>
  <si>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</si>
  <si>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</si>
  <si>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</si>
  <si>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</si>
  <si>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</si>
  <si>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</si>
  <si>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</si>
  <si>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 xml:space="preserve"> </t>
  </si>
  <si>
    <t>*Do řádku 15 vstupují data pouze za roky 2005 až 2011</t>
  </si>
  <si>
    <t>7. Pohledávky k 31.12.2012</t>
  </si>
  <si>
    <t>účet - popis</t>
  </si>
  <si>
    <t>311 - Odběratelé</t>
  </si>
  <si>
    <t>342 - Jiné přímé daně</t>
  </si>
  <si>
    <t>* čísla účtů z předcházejících let - viz. převodový můstek  2010</t>
  </si>
  <si>
    <t>8. Závazky k 31.12.2012</t>
  </si>
  <si>
    <t>321 - Dodavatelé</t>
  </si>
  <si>
    <t>331 - Zaměstnanci</t>
  </si>
  <si>
    <t>9. Stav úvěrů a půjček k 31.12.2012</t>
  </si>
  <si>
    <t>Účet - název</t>
  </si>
  <si>
    <t>10.1. Jmění, upravující položky a fondy k 31.12.2012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</si>
  <si>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</si>
  <si>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</si>
  <si>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</si>
  <si>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</si>
  <si>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</si>
  <si>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419 - Ostatní fondy</t>
  </si>
  <si>
    <t>10.2. Peněžní a ostatní fondy k 31.12.2012</t>
  </si>
  <si>
    <t>419 00 - Ostatní fondy; Fond 917 20-Soc. fond z r.2009</t>
  </si>
  <si>
    <t>11. Stavy na účtech k 31.12.2012</t>
  </si>
  <si>
    <t>231 10 - Základní běžný účet ÚSC; Základní běžný účet-ČSSP</t>
  </si>
  <si>
    <t>231 11 - Základní běžný účet ÚSC; Základní běžný účet-KB</t>
  </si>
  <si>
    <t>231 33 - Základní běžný účet ÚSC</t>
  </si>
  <si>
    <t>236 22 - Běžné účty fondů ÚSC; Sociální fond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</si>
  <si>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</si>
  <si>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</si>
  <si>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</si>
  <si>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</si>
  <si>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</si>
  <si>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</si>
  <si>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z rozpočtu kraje</t>
  </si>
  <si>
    <t>od státních fondů</t>
  </si>
  <si>
    <t>12.1. Přehled přijatých dotací v roce 2012 ze státního rozpočtu</t>
  </si>
  <si>
    <t>UZ</t>
  </si>
  <si>
    <t>13101</t>
  </si>
  <si>
    <t>Akt.politika zaměstnanosti</t>
  </si>
  <si>
    <t>13234</t>
  </si>
  <si>
    <t>Úřad práce od 07/09-OPLZZ</t>
  </si>
  <si>
    <t>33030</t>
  </si>
  <si>
    <t>Vzdělávej se s řekou Ohře</t>
  </si>
  <si>
    <t>33123</t>
  </si>
  <si>
    <t>EU peníze školám</t>
  </si>
  <si>
    <t>98005</t>
  </si>
  <si>
    <t>Sčítání lidu 2011</t>
  </si>
  <si>
    <t>98193</t>
  </si>
  <si>
    <t>ÚD-volby do Senátu,zast.krajů</t>
  </si>
  <si>
    <t>Celkem ze státního rozpočtu</t>
  </si>
  <si>
    <t>12.2. Přehled přijatých dotací v roce 2012 z rozpočtu kraje</t>
  </si>
  <si>
    <t>100</t>
  </si>
  <si>
    <t>Celkem z rozpočtu kraje</t>
  </si>
  <si>
    <t>12.3. Přehled přijatých dotací v roce 2012 od státních fondů</t>
  </si>
  <si>
    <t>89517</t>
  </si>
  <si>
    <t>SZIF-Investiční dotace-SR</t>
  </si>
  <si>
    <t>89518</t>
  </si>
  <si>
    <t>SZIF-Investiční dotace-EU</t>
  </si>
  <si>
    <t>315 - Jiné pohledávky z hl. činnosti</t>
  </si>
  <si>
    <t>316 - Poskyt.návrat.fin.výpomoci</t>
  </si>
  <si>
    <t>335 - Pohledávky za zaměstnanci</t>
  </si>
  <si>
    <t>346 - Pohled. za vyb.ústř.vlád. inst.</t>
  </si>
  <si>
    <t>377 - Ostatní krátkodobé pohledávky</t>
  </si>
  <si>
    <t>462 - Poskyt. návratné fin.výpomoci</t>
  </si>
  <si>
    <t>314 - Krátkodobé poskytnuté zálohy</t>
  </si>
  <si>
    <t>345 - Závazky k os.mimo vyb.vl. Instituce</t>
  </si>
  <si>
    <t xml:space="preserve">466 - Dlouhodobé pohledávky </t>
  </si>
  <si>
    <t>z toho: Opravné položky k pohledávkám</t>
  </si>
  <si>
    <t>324 - Krátkodobé přijaté zálohy</t>
  </si>
  <si>
    <t>325 - Závazky z děl. správy a kaucí</t>
  </si>
  <si>
    <t>336 - Zúčt.s inst.soc.zab.a zdr. Pojištění</t>
  </si>
  <si>
    <t>374 - Přijaté zálohy na transfery</t>
  </si>
  <si>
    <t>378 - Ostatní krátkodobé závazky</t>
  </si>
  <si>
    <t>406 - Oceň.rozdíly při prv.použ.metody</t>
  </si>
  <si>
    <t>1) Základní škola Lomnice, okres Sokolov</t>
  </si>
  <si>
    <t>Rozbor hospodaření dle výkazu zisků a ztrát:</t>
  </si>
  <si>
    <t>hospodářský výsledek hlavní činnosti</t>
  </si>
  <si>
    <t>hospodářský výsledek hospodářské činnosti (jídelna ZŠ)</t>
  </si>
  <si>
    <t>Hospodářský výsledek za ZŠ celkem</t>
  </si>
  <si>
    <t>2) Mateřská škola Lomnice, okres Sokolov</t>
  </si>
  <si>
    <t>Hospodářský výsledek za MŠ celkem</t>
  </si>
  <si>
    <t>14. Přezkoumání hospodaření</t>
  </si>
  <si>
    <t xml:space="preserve">V souladu s § 42 zákona č. 128/2000 Sb. si obec Lomnice nechala přezkoumat své </t>
  </si>
  <si>
    <t>hospodaření za uplynulý rok. Přezkoumání bylo provedeno pracovníky odboru kontroly</t>
  </si>
  <si>
    <t>Krajského úřadu Karlovarského kraje a "Zpráva o výsledku přezkoumání hospodaření obce"</t>
  </si>
  <si>
    <t>13. Hospodaření zřízených příspěvkových organizací k 31.12.2012</t>
  </si>
  <si>
    <t>18.3.2013 schválen návrh na rozdělení HV-příděl ve výši 41 652,89 do rezervního fondu</t>
  </si>
  <si>
    <t xml:space="preserve">a ve výši 18 875,- do fondu odměn (usnesení č.714/2013 z VZO/19/2013). </t>
  </si>
  <si>
    <t xml:space="preserve">(usnesení č.706/2013 z VZO/19/2013). </t>
  </si>
  <si>
    <t xml:space="preserve">18.3.2013 schválen návrh na rozdělení HV-příděl ve výši 162 345,83 do rezervního fondu </t>
  </si>
  <si>
    <t>(č.j.308/KN/12) je součástí návrhu závěrečného účtu za rok 2012.</t>
  </si>
  <si>
    <t>Miloslav Matoušek</t>
  </si>
  <si>
    <t>starosta obce</t>
  </si>
  <si>
    <t>V Lomnici 22.05.2013</t>
  </si>
  <si>
    <t>Vyvěšeno na úřední desce dne   23.05.2013</t>
  </si>
  <si>
    <t>Sejmuto dne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</si>
</sst>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13" sqref="H13"/>
    </sheetView>
  </sheetViews>
  <sheetFormatPr defaultColWidth="9.140625" defaultRowHeight="12.75"/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sheetProtection/>
  <mergeCells count="12">
    <mergeCell ref="A1:K1"/>
    <mergeCell ref="A2:K2"/>
    <mergeCell ref="A3:K3"/>
    <mergeCell ref="A4:K4"/>
    <mergeCell ref="A9:K9"/>
    <mergeCell ref="A10:K10"/>
    <mergeCell ref="A11:K11"/>
    <mergeCell ref="A12:K12"/>
    <mergeCell ref="A5:K5"/>
    <mergeCell ref="A6:K6"/>
    <mergeCell ref="A7:K7"/>
    <mergeCell ref="A8:K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8.140625" style="0" bestFit="1" customWidth="1"/>
    <col min="2" max="4" width="12.7109375" style="0" bestFit="1" customWidth="1"/>
    <col min="5" max="5" width="8.140625" style="0" bestFit="1" customWidth="1"/>
    <col min="6" max="6" width="6.57421875" style="0" bestFit="1" customWidth="1"/>
  </cols>
  <sheetData>
    <row r="3" s="14" customFormat="1" ht="15.75">
      <c r="A3" s="13" t="s">
        <v>7</v>
      </c>
    </row>
    <row r="5" spans="1:6" ht="12.75">
      <c r="A5" s="2"/>
      <c r="B5" s="1" t="s">
        <v>8</v>
      </c>
      <c r="C5" s="1" t="s">
        <v>9</v>
      </c>
      <c r="D5" s="1" t="s">
        <v>10</v>
      </c>
      <c r="E5" s="1"/>
      <c r="F5" s="1"/>
    </row>
    <row r="6" spans="1:4" ht="12.75">
      <c r="A6" s="2" t="s">
        <v>11</v>
      </c>
      <c r="B6" s="4">
        <v>53363014.98</v>
      </c>
      <c r="C6" s="4">
        <v>37335690.92</v>
      </c>
      <c r="D6" s="4">
        <v>31119937</v>
      </c>
    </row>
    <row r="7" spans="1:4" ht="12.75">
      <c r="A7" s="2" t="s">
        <v>12</v>
      </c>
      <c r="B7" s="4">
        <v>50651593.82</v>
      </c>
      <c r="C7" s="4">
        <v>45657398</v>
      </c>
      <c r="D7" s="4">
        <v>28052530.49</v>
      </c>
    </row>
    <row r="8" spans="1:4" ht="12.75">
      <c r="A8" s="3" t="s">
        <v>13</v>
      </c>
      <c r="B8" s="4">
        <v>2711421.16</v>
      </c>
      <c r="C8" s="4">
        <v>-8321707.079999998</v>
      </c>
      <c r="D8" s="4">
        <v>3067406.51</v>
      </c>
    </row>
    <row r="11" s="14" customFormat="1" ht="15.75">
      <c r="A11" s="13" t="s">
        <v>14</v>
      </c>
    </row>
    <row r="13" spans="1:6" ht="12.75">
      <c r="A13" s="2" t="s">
        <v>15</v>
      </c>
      <c r="B13" s="1" t="s">
        <v>16</v>
      </c>
      <c r="C13" s="1" t="s">
        <v>17</v>
      </c>
      <c r="D13" s="1" t="s">
        <v>17</v>
      </c>
      <c r="E13" s="1" t="s">
        <v>18</v>
      </c>
      <c r="F13" s="1" t="s">
        <v>19</v>
      </c>
    </row>
    <row r="14" spans="3:4" ht="12.75">
      <c r="C14" s="1" t="s">
        <v>20</v>
      </c>
      <c r="D14" s="1" t="s">
        <v>21</v>
      </c>
    </row>
    <row r="15" spans="1:6" ht="12.75">
      <c r="A15" s="2" t="s">
        <v>11</v>
      </c>
      <c r="B15" s="4">
        <v>29031297</v>
      </c>
      <c r="C15" s="4">
        <v>26521000</v>
      </c>
      <c r="D15" s="4">
        <v>28501059.6</v>
      </c>
      <c r="E15" s="4">
        <v>109.4653180498473</v>
      </c>
      <c r="F15" s="4">
        <v>101.86041293706849</v>
      </c>
    </row>
    <row r="16" spans="1:6" ht="12.75">
      <c r="A16" s="2" t="s">
        <v>12</v>
      </c>
      <c r="B16" s="4">
        <v>22566153.29</v>
      </c>
      <c r="C16" s="4">
        <v>21445550</v>
      </c>
      <c r="D16" s="4">
        <v>24008034.8</v>
      </c>
      <c r="E16" s="4">
        <v>105.22534180750785</v>
      </c>
      <c r="F16" s="4">
        <v>93.9941710264432</v>
      </c>
    </row>
    <row r="17" spans="1:4" ht="12.75">
      <c r="A17" s="3" t="s">
        <v>13</v>
      </c>
      <c r="B17" s="4">
        <v>6465143.710000001</v>
      </c>
      <c r="C17" s="4">
        <v>5075450</v>
      </c>
      <c r="D17" s="4">
        <v>4493024.8</v>
      </c>
    </row>
    <row r="20" s="14" customFormat="1" ht="15.75">
      <c r="A20" s="13" t="s">
        <v>22</v>
      </c>
    </row>
    <row r="22" spans="1:6" ht="12.75">
      <c r="A22" s="2" t="s">
        <v>15</v>
      </c>
      <c r="B22" s="1" t="s">
        <v>16</v>
      </c>
      <c r="C22" s="1" t="s">
        <v>17</v>
      </c>
      <c r="D22" s="1" t="s">
        <v>17</v>
      </c>
      <c r="E22" s="1" t="s">
        <v>18</v>
      </c>
      <c r="F22" s="1" t="s">
        <v>19</v>
      </c>
    </row>
    <row r="23" spans="3:4" ht="12.75">
      <c r="C23" s="1" t="s">
        <v>20</v>
      </c>
      <c r="D23" s="1" t="s">
        <v>21</v>
      </c>
    </row>
    <row r="24" spans="1:6" ht="12.75">
      <c r="A24" s="2" t="s">
        <v>11</v>
      </c>
      <c r="B24" s="4">
        <v>2088640</v>
      </c>
      <c r="C24" s="4">
        <v>100000</v>
      </c>
      <c r="D24" s="4">
        <v>2050000</v>
      </c>
      <c r="E24" s="4">
        <v>2088.64</v>
      </c>
      <c r="F24" s="4">
        <v>101.8848780487805</v>
      </c>
    </row>
    <row r="25" spans="1:6" ht="12.75">
      <c r="A25" s="2" t="s">
        <v>12</v>
      </c>
      <c r="B25" s="4">
        <v>5486377.2</v>
      </c>
      <c r="C25" s="4">
        <v>5175450</v>
      </c>
      <c r="D25" s="4">
        <v>5746690.8</v>
      </c>
      <c r="E25" s="4">
        <v>106.00773266092804</v>
      </c>
      <c r="F25" s="4">
        <v>95.47019999753599</v>
      </c>
    </row>
    <row r="26" spans="1:4" ht="12.75">
      <c r="A26" s="3" t="s">
        <v>13</v>
      </c>
      <c r="B26" s="4">
        <v>-3397737.2</v>
      </c>
      <c r="C26" s="4">
        <v>-5075450</v>
      </c>
      <c r="D26" s="4">
        <v>-3696690.8</v>
      </c>
    </row>
  </sheetData>
  <sheetProtection/>
  <mergeCells count="3">
    <mergeCell ref="A3:IV3"/>
    <mergeCell ref="A11:IV11"/>
    <mergeCell ref="A20:IV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0"/>
  <sheetViews>
    <sheetView zoomScalePageLayoutView="0" workbookViewId="0" topLeftCell="A40">
      <selection activeCell="A41" sqref="A41"/>
    </sheetView>
  </sheetViews>
  <sheetFormatPr defaultColWidth="9.140625" defaultRowHeight="12.75"/>
  <cols>
    <col min="1" max="1" width="21.8515625" style="0" bestFit="1" customWidth="1"/>
    <col min="2" max="4" width="12.7109375" style="0" bestFit="1" customWidth="1"/>
    <col min="5" max="6" width="6.57421875" style="0" bestFit="1" customWidth="1"/>
  </cols>
  <sheetData>
    <row r="3" s="14" customFormat="1" ht="15.75">
      <c r="A3" s="13" t="s">
        <v>23</v>
      </c>
    </row>
    <row r="5" spans="1:6" ht="12.75">
      <c r="A5" s="2" t="s">
        <v>15</v>
      </c>
      <c r="B5" s="1" t="s">
        <v>16</v>
      </c>
      <c r="C5" s="1" t="s">
        <v>17</v>
      </c>
      <c r="D5" s="1" t="s">
        <v>17</v>
      </c>
      <c r="E5" s="1" t="s">
        <v>18</v>
      </c>
      <c r="F5" s="1" t="s">
        <v>19</v>
      </c>
    </row>
    <row r="6" spans="3:4" ht="12.75">
      <c r="C6" s="1" t="s">
        <v>20</v>
      </c>
      <c r="D6" s="1" t="s">
        <v>21</v>
      </c>
    </row>
    <row r="7" spans="1:6" ht="12.75">
      <c r="A7" s="3" t="s">
        <v>24</v>
      </c>
      <c r="B7" s="4">
        <v>11083525.4</v>
      </c>
      <c r="C7" s="4">
        <v>9453000</v>
      </c>
      <c r="D7" s="4">
        <v>9732870</v>
      </c>
      <c r="E7" s="4">
        <v>117.24876123981804</v>
      </c>
      <c r="F7" s="4">
        <v>113.87725717080369</v>
      </c>
    </row>
    <row r="8" spans="1:6" ht="12.75">
      <c r="A8" s="3" t="s">
        <v>25</v>
      </c>
      <c r="B8" s="4">
        <v>15704482</v>
      </c>
      <c r="C8" s="4">
        <v>16418000</v>
      </c>
      <c r="D8" s="4">
        <v>16524900</v>
      </c>
      <c r="E8" s="4">
        <v>95.65405043245218</v>
      </c>
      <c r="F8" s="4">
        <v>95.03526193804501</v>
      </c>
    </row>
    <row r="9" spans="1:6" ht="12.75">
      <c r="A9" s="3" t="s">
        <v>26</v>
      </c>
      <c r="B9" s="4">
        <v>138640</v>
      </c>
      <c r="C9" s="4">
        <v>100000</v>
      </c>
      <c r="D9" s="4">
        <v>100000</v>
      </c>
      <c r="E9" s="4">
        <v>138.64</v>
      </c>
      <c r="F9" s="4">
        <v>138.64</v>
      </c>
    </row>
    <row r="10" spans="1:6" ht="12.75">
      <c r="A10" s="3" t="s">
        <v>27</v>
      </c>
      <c r="B10" s="4">
        <v>4193289.6</v>
      </c>
      <c r="C10" s="4">
        <v>650000</v>
      </c>
      <c r="D10" s="4">
        <v>4193289.6</v>
      </c>
      <c r="E10" s="4">
        <v>645.1214769230769</v>
      </c>
      <c r="F10" s="4">
        <v>100</v>
      </c>
    </row>
    <row r="11" spans="1:6" ht="12.75">
      <c r="A11" s="2" t="s">
        <v>28</v>
      </c>
      <c r="B11" s="5">
        <v>31119937</v>
      </c>
      <c r="C11" s="5">
        <v>26621000</v>
      </c>
      <c r="D11" s="5">
        <v>30551059.6</v>
      </c>
      <c r="E11" s="5">
        <v>116.8999549228053</v>
      </c>
      <c r="F11" s="4">
        <v>101.862054565204</v>
      </c>
    </row>
    <row r="14" s="14" customFormat="1" ht="15.75">
      <c r="A14" s="13" t="s">
        <v>29</v>
      </c>
    </row>
    <row r="16" spans="1:6" ht="12.75">
      <c r="A16" s="2" t="s">
        <v>30</v>
      </c>
      <c r="B16" s="1" t="s">
        <v>16</v>
      </c>
      <c r="C16" s="1" t="s">
        <v>17</v>
      </c>
      <c r="D16" s="1" t="s">
        <v>17</v>
      </c>
      <c r="E16" s="1" t="s">
        <v>18</v>
      </c>
      <c r="F16" s="1" t="s">
        <v>19</v>
      </c>
    </row>
    <row r="17" spans="3:4" ht="12.75">
      <c r="C17" s="1" t="s">
        <v>20</v>
      </c>
      <c r="D17" s="1" t="s">
        <v>21</v>
      </c>
    </row>
    <row r="18" spans="1:6" ht="12.75">
      <c r="A18" s="3" t="s">
        <v>31</v>
      </c>
      <c r="B18" s="4">
        <v>9401344.63</v>
      </c>
      <c r="C18" s="4">
        <v>7841000</v>
      </c>
      <c r="D18" s="4">
        <v>8120870</v>
      </c>
      <c r="E18" s="4">
        <v>119.89981673255963</v>
      </c>
      <c r="F18" s="4">
        <v>115.76770259836694</v>
      </c>
    </row>
    <row r="19" spans="1:6" ht="12.75">
      <c r="A19" s="3" t="s">
        <v>32</v>
      </c>
      <c r="B19" s="4">
        <v>73019</v>
      </c>
      <c r="C19" s="4">
        <v>67000</v>
      </c>
      <c r="D19" s="4">
        <v>67000</v>
      </c>
      <c r="E19" s="4">
        <v>108.98358208955224</v>
      </c>
      <c r="F19" s="4">
        <v>108.98358208955224</v>
      </c>
    </row>
    <row r="20" spans="1:6" ht="12.75">
      <c r="A20" s="3" t="s">
        <v>33</v>
      </c>
      <c r="B20" s="4">
        <v>12550</v>
      </c>
      <c r="C20" s="4">
        <v>45000</v>
      </c>
      <c r="D20" s="4">
        <v>45000</v>
      </c>
      <c r="E20" s="4">
        <v>27.88888888888889</v>
      </c>
      <c r="F20" s="4">
        <v>27.88888888888889</v>
      </c>
    </row>
    <row r="21" spans="1:6" ht="12.75">
      <c r="A21" s="3" t="s">
        <v>34</v>
      </c>
      <c r="B21" s="4">
        <v>1478926.28</v>
      </c>
      <c r="C21" s="4">
        <v>1500000</v>
      </c>
      <c r="D21" s="4">
        <v>1500000</v>
      </c>
      <c r="E21" s="4">
        <v>98.59508533333333</v>
      </c>
      <c r="F21" s="4">
        <v>98.59508533333333</v>
      </c>
    </row>
    <row r="22" spans="1:2" ht="12.75">
      <c r="A22" s="3" t="s">
        <v>35</v>
      </c>
      <c r="B22" s="4">
        <v>117685.49</v>
      </c>
    </row>
    <row r="25" s="14" customFormat="1" ht="15.75">
      <c r="A25" s="13" t="s">
        <v>36</v>
      </c>
    </row>
    <row r="27" spans="1:6" ht="12.75">
      <c r="A27" s="2" t="s">
        <v>37</v>
      </c>
      <c r="B27" s="1" t="s">
        <v>8</v>
      </c>
      <c r="C27" s="1" t="s">
        <v>9</v>
      </c>
      <c r="D27" s="1" t="s">
        <v>10</v>
      </c>
      <c r="E27" s="1"/>
      <c r="F27" s="1"/>
    </row>
    <row r="28" spans="1:4" ht="12.75">
      <c r="A28" s="3" t="s">
        <v>38</v>
      </c>
      <c r="B28" s="4">
        <v>842442.64</v>
      </c>
      <c r="C28" s="4">
        <v>918646.26</v>
      </c>
      <c r="D28" s="4">
        <v>980597.27</v>
      </c>
    </row>
    <row r="29" spans="1:4" ht="12.75">
      <c r="A29" s="3" t="s">
        <v>39</v>
      </c>
      <c r="B29" s="4">
        <v>777282</v>
      </c>
      <c r="C29" s="4">
        <v>824713</v>
      </c>
      <c r="D29" s="4">
        <v>858801</v>
      </c>
    </row>
    <row r="30" spans="1:4" ht="12.75">
      <c r="A30" s="3" t="s">
        <v>40</v>
      </c>
      <c r="B30" s="4">
        <v>592154</v>
      </c>
      <c r="C30" s="4">
        <v>527267</v>
      </c>
      <c r="D30" s="4">
        <v>525458</v>
      </c>
    </row>
    <row r="31" spans="1:4" ht="12.75">
      <c r="A31" s="3" t="s">
        <v>41</v>
      </c>
      <c r="B31" s="4">
        <v>322913</v>
      </c>
      <c r="C31" s="4">
        <v>318816</v>
      </c>
      <c r="D31" s="4">
        <v>321614</v>
      </c>
    </row>
    <row r="32" spans="1:4" ht="12.75">
      <c r="A32" s="3" t="s">
        <v>42</v>
      </c>
      <c r="B32" s="4">
        <v>687745</v>
      </c>
      <c r="C32" s="4">
        <v>669490</v>
      </c>
      <c r="D32" s="4">
        <v>663074</v>
      </c>
    </row>
    <row r="33" spans="1:4" ht="12.75">
      <c r="A33" s="3" t="s">
        <v>43</v>
      </c>
      <c r="B33" s="4">
        <v>2533049</v>
      </c>
      <c r="C33" s="4">
        <v>3943982</v>
      </c>
      <c r="D33" s="4">
        <v>1875889</v>
      </c>
    </row>
    <row r="34" spans="1:4" ht="12.75">
      <c r="A34" s="3" t="s">
        <v>44</v>
      </c>
      <c r="B34" s="4">
        <v>926831</v>
      </c>
      <c r="C34" s="4">
        <v>1035704</v>
      </c>
      <c r="D34" s="4">
        <v>913503.6</v>
      </c>
    </row>
    <row r="35" spans="1:4" ht="12.75">
      <c r="A35" s="3" t="s">
        <v>45</v>
      </c>
      <c r="B35" s="4">
        <v>784209</v>
      </c>
      <c r="C35" s="4">
        <v>720652</v>
      </c>
      <c r="D35" s="4">
        <v>803658</v>
      </c>
    </row>
    <row r="36" spans="1:4" ht="12.75">
      <c r="A36" s="3" t="s">
        <v>46</v>
      </c>
      <c r="B36" s="4">
        <v>640575</v>
      </c>
      <c r="C36" s="4">
        <v>452876</v>
      </c>
      <c r="D36" s="4">
        <v>506571</v>
      </c>
    </row>
    <row r="37" spans="1:4" ht="12.75">
      <c r="A37" s="3" t="s">
        <v>47</v>
      </c>
      <c r="B37" s="4">
        <v>556017</v>
      </c>
      <c r="C37" s="4">
        <v>530198</v>
      </c>
      <c r="D37" s="4">
        <v>707358</v>
      </c>
    </row>
    <row r="38" spans="1:4" ht="12.75">
      <c r="A38" s="3" t="s">
        <v>48</v>
      </c>
      <c r="B38" s="4">
        <v>827621</v>
      </c>
      <c r="C38" s="4">
        <v>840431</v>
      </c>
      <c r="D38" s="4">
        <v>830029</v>
      </c>
    </row>
    <row r="39" spans="1:4" ht="12.75">
      <c r="A39" s="3" t="s">
        <v>49</v>
      </c>
      <c r="B39" s="4">
        <v>399419.85</v>
      </c>
      <c r="C39" s="4">
        <v>369611.55</v>
      </c>
      <c r="D39" s="4">
        <v>414791.76</v>
      </c>
    </row>
    <row r="40" spans="1:4" ht="12.75">
      <c r="A40" s="2" t="s">
        <v>50</v>
      </c>
      <c r="B40" s="5">
        <v>9890258.49</v>
      </c>
      <c r="C40" s="5">
        <v>11152386.81</v>
      </c>
      <c r="D40" s="5">
        <v>9401344.629999999</v>
      </c>
    </row>
  </sheetData>
  <sheetProtection/>
  <mergeCells count="3">
    <mergeCell ref="A3:IV3"/>
    <mergeCell ref="A14:IV14"/>
    <mergeCell ref="A25:IV2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95"/>
  <sheetViews>
    <sheetView zoomScalePageLayoutView="0" workbookViewId="0" topLeftCell="A124">
      <selection activeCell="A49" sqref="A49:IV50"/>
    </sheetView>
  </sheetViews>
  <sheetFormatPr defaultColWidth="9.140625" defaultRowHeight="12.75"/>
  <cols>
    <col min="1" max="1" width="39.57421875" style="0" bestFit="1" customWidth="1"/>
    <col min="2" max="3" width="13.140625" style="0" bestFit="1" customWidth="1"/>
    <col min="4" max="5" width="12.7109375" style="0" bestFit="1" customWidth="1"/>
    <col min="6" max="6" width="5.57421875" style="0" bestFit="1" customWidth="1"/>
  </cols>
  <sheetData>
    <row r="3" s="14" customFormat="1" ht="15.75">
      <c r="A3" s="13" t="s">
        <v>51</v>
      </c>
    </row>
    <row r="5" spans="1:6" ht="12.75">
      <c r="A5" s="2" t="s">
        <v>15</v>
      </c>
      <c r="B5" s="1" t="s">
        <v>16</v>
      </c>
      <c r="C5" s="1" t="s">
        <v>17</v>
      </c>
      <c r="D5" s="1" t="s">
        <v>17</v>
      </c>
      <c r="E5" s="1" t="s">
        <v>18</v>
      </c>
      <c r="F5" s="1" t="s">
        <v>19</v>
      </c>
    </row>
    <row r="6" spans="3:4" ht="12.75">
      <c r="C6" s="1" t="s">
        <v>20</v>
      </c>
      <c r="D6" s="1" t="s">
        <v>21</v>
      </c>
    </row>
    <row r="7" spans="1:6" ht="12.75">
      <c r="A7" s="3" t="s">
        <v>52</v>
      </c>
      <c r="B7" s="4">
        <v>22566153.290000003</v>
      </c>
      <c r="C7" s="4">
        <v>21445550</v>
      </c>
      <c r="D7" s="4">
        <v>24008034.8</v>
      </c>
      <c r="E7" s="4">
        <v>105.22534180750786</v>
      </c>
      <c r="F7" s="4">
        <v>93.99417102644321</v>
      </c>
    </row>
    <row r="8" spans="1:6" ht="12.75">
      <c r="A8" s="3" t="s">
        <v>53</v>
      </c>
      <c r="B8" s="4">
        <v>5486377.2</v>
      </c>
      <c r="C8" s="4">
        <v>5175450</v>
      </c>
      <c r="D8" s="4">
        <v>5746690.8</v>
      </c>
      <c r="E8" s="4">
        <v>106.00773266092804</v>
      </c>
      <c r="F8" s="4">
        <v>95.47019999753597</v>
      </c>
    </row>
    <row r="9" spans="1:6" ht="12.75">
      <c r="A9" s="2" t="s">
        <v>54</v>
      </c>
      <c r="B9" s="5">
        <v>28052530.490000002</v>
      </c>
      <c r="C9" s="5">
        <v>26621000</v>
      </c>
      <c r="D9" s="5">
        <v>29754725.6</v>
      </c>
      <c r="E9" s="5">
        <v>105.3774482175726</v>
      </c>
      <c r="F9" s="5">
        <v>94.27924447066654</v>
      </c>
    </row>
    <row r="12" s="14" customFormat="1" ht="15.75">
      <c r="A12" s="13" t="s">
        <v>55</v>
      </c>
    </row>
    <row r="14" spans="1:6" ht="12.75">
      <c r="A14" s="2" t="s">
        <v>56</v>
      </c>
      <c r="B14" s="1" t="s">
        <v>57</v>
      </c>
      <c r="C14" s="1" t="s">
        <v>58</v>
      </c>
      <c r="D14" s="1" t="s">
        <v>59</v>
      </c>
      <c r="E14" s="1" t="s">
        <v>58</v>
      </c>
      <c r="F14" s="1"/>
    </row>
    <row r="15" ht="12.75">
      <c r="A15" s="2" t="s">
        <v>60</v>
      </c>
    </row>
    <row r="16" spans="1:5" ht="12.75">
      <c r="A16" s="3" t="s">
        <v>61</v>
      </c>
      <c r="B16" s="4">
        <v>5283023</v>
      </c>
      <c r="C16" s="4">
        <v>11.571011996785277</v>
      </c>
      <c r="D16" s="4">
        <v>5128138.25</v>
      </c>
      <c r="E16" s="4">
        <v>18.28048365129858</v>
      </c>
    </row>
    <row r="17" spans="1:5" ht="12.75">
      <c r="A17" s="3" t="s">
        <v>62</v>
      </c>
      <c r="B17" s="4">
        <v>1239683</v>
      </c>
      <c r="C17" s="4">
        <v>2.7151853901091783</v>
      </c>
      <c r="D17" s="4">
        <v>1383776</v>
      </c>
      <c r="E17" s="4">
        <v>4.932802766200647</v>
      </c>
    </row>
    <row r="18" spans="1:5" ht="12.75">
      <c r="A18" s="3" t="s">
        <v>63</v>
      </c>
      <c r="B18" s="4">
        <v>675398</v>
      </c>
      <c r="C18" s="4">
        <v>1.4792739612537713</v>
      </c>
      <c r="D18" s="4">
        <v>630655</v>
      </c>
      <c r="E18" s="4">
        <v>2.2481216096523347</v>
      </c>
    </row>
    <row r="19" spans="1:5" ht="12.75">
      <c r="A19" s="2" t="s">
        <v>64</v>
      </c>
      <c r="B19" s="5">
        <v>7198104</v>
      </c>
      <c r="C19" s="5">
        <v>15.765471348148226</v>
      </c>
      <c r="D19" s="5">
        <v>7142569.25</v>
      </c>
      <c r="E19" s="5">
        <v>25.461408027151563</v>
      </c>
    </row>
    <row r="20" spans="1:5" ht="12.75">
      <c r="A20" s="3" t="s">
        <v>65</v>
      </c>
      <c r="B20" s="4">
        <v>1292500.65</v>
      </c>
      <c r="C20" s="4">
        <v>2.8308679570395143</v>
      </c>
      <c r="D20" s="4">
        <v>1316165.85</v>
      </c>
      <c r="E20" s="4">
        <v>4.691790105955607</v>
      </c>
    </row>
    <row r="21" spans="1:5" ht="12.75">
      <c r="A21" s="3" t="s">
        <v>66</v>
      </c>
      <c r="B21" s="4">
        <v>1991451.02</v>
      </c>
      <c r="C21" s="4">
        <v>4.361726921012889</v>
      </c>
      <c r="D21" s="4">
        <v>2308743.41</v>
      </c>
      <c r="E21" s="4">
        <v>8.230071831926205</v>
      </c>
    </row>
    <row r="22" spans="1:5" ht="12.75">
      <c r="A22" s="3" t="s">
        <v>67</v>
      </c>
      <c r="B22" s="4">
        <v>3562966.23</v>
      </c>
      <c r="C22" s="4">
        <v>7.803699698348996</v>
      </c>
      <c r="D22" s="4">
        <v>3331023.3</v>
      </c>
      <c r="E22" s="4">
        <v>11.874234665523039</v>
      </c>
    </row>
    <row r="23" spans="1:5" ht="12.75">
      <c r="A23" s="3" t="s">
        <v>68</v>
      </c>
      <c r="B23" s="4">
        <v>3598375.56</v>
      </c>
      <c r="C23" s="4">
        <v>7.881254117897829</v>
      </c>
      <c r="D23" s="4">
        <v>1290713.38</v>
      </c>
      <c r="E23" s="4">
        <v>4.601058647668543</v>
      </c>
    </row>
    <row r="24" spans="1:5" ht="12.75">
      <c r="A24" s="3" t="s">
        <v>69</v>
      </c>
      <c r="B24" s="4">
        <v>3401004</v>
      </c>
      <c r="C24" s="4">
        <v>7.448965882812684</v>
      </c>
      <c r="D24" s="4">
        <v>293952</v>
      </c>
      <c r="E24" s="4">
        <v>1.0478626878412494</v>
      </c>
    </row>
    <row r="25" spans="1:3" ht="12.75">
      <c r="A25" s="3" t="s">
        <v>70</v>
      </c>
      <c r="B25" s="4">
        <v>3500</v>
      </c>
      <c r="C25" s="4">
        <v>0.0076657894521277815</v>
      </c>
    </row>
    <row r="26" spans="1:5" ht="12.75">
      <c r="A26" s="3" t="s">
        <v>71</v>
      </c>
      <c r="B26" s="4">
        <v>8252603.63</v>
      </c>
      <c r="C26" s="4">
        <v>18.075063388412982</v>
      </c>
      <c r="D26" s="4">
        <v>1241068.5</v>
      </c>
      <c r="E26" s="4">
        <v>4.424087518387721</v>
      </c>
    </row>
    <row r="27" spans="1:5" ht="12.75">
      <c r="A27" s="2" t="s">
        <v>72</v>
      </c>
      <c r="B27" s="5">
        <v>22102401.090000004</v>
      </c>
      <c r="C27" s="5">
        <v>48.40924375497703</v>
      </c>
      <c r="D27" s="5">
        <v>9781666.44</v>
      </c>
      <c r="E27" s="5">
        <v>34.86910545730236</v>
      </c>
    </row>
    <row r="28" spans="1:5" ht="12.75">
      <c r="A28" s="3" t="s">
        <v>73</v>
      </c>
      <c r="B28" s="4">
        <v>3071693.4</v>
      </c>
      <c r="C28" s="4">
        <v>6.727701390254435</v>
      </c>
      <c r="D28" s="4">
        <v>4066341.6</v>
      </c>
      <c r="E28" s="4">
        <v>14.495453811019098</v>
      </c>
    </row>
    <row r="29" spans="1:5" ht="12.75">
      <c r="A29" s="3" t="s">
        <v>74</v>
      </c>
      <c r="B29" s="4">
        <v>15000</v>
      </c>
      <c r="C29" s="4">
        <v>0.032853383366261917</v>
      </c>
      <c r="D29" s="4">
        <v>15000</v>
      </c>
      <c r="E29" s="4">
        <v>0.05347111201018785</v>
      </c>
    </row>
    <row r="30" spans="1:5" ht="12.75">
      <c r="A30" s="3" t="s">
        <v>75</v>
      </c>
      <c r="B30" s="4">
        <v>107346</v>
      </c>
      <c r="C30" s="4">
        <v>0.2351119527223168</v>
      </c>
      <c r="D30" s="4">
        <v>777176</v>
      </c>
      <c r="E30" s="4">
        <v>2.7704309965086504</v>
      </c>
    </row>
    <row r="31" ht="12.75">
      <c r="A31" s="3" t="s">
        <v>76</v>
      </c>
    </row>
    <row r="32" ht="12.75">
      <c r="A32" s="3" t="s">
        <v>77</v>
      </c>
    </row>
    <row r="33" spans="1:5" ht="12.75">
      <c r="A33" s="2" t="s">
        <v>78</v>
      </c>
      <c r="B33" s="5">
        <v>3194039.4</v>
      </c>
      <c r="C33" s="5">
        <v>6.995666726343013</v>
      </c>
      <c r="D33" s="5">
        <v>4858517.6</v>
      </c>
      <c r="E33" s="5">
        <v>17.319355919537937</v>
      </c>
    </row>
    <row r="34" spans="1:5" ht="12.75">
      <c r="A34" s="3" t="s">
        <v>79</v>
      </c>
      <c r="B34" s="4">
        <v>15000</v>
      </c>
      <c r="C34" s="4">
        <v>0.032853383366261917</v>
      </c>
      <c r="D34" s="4">
        <v>783400</v>
      </c>
      <c r="E34" s="4">
        <v>2.7926179432520777</v>
      </c>
    </row>
    <row r="35" spans="1:5" ht="12.75">
      <c r="A35" s="2" t="s">
        <v>50</v>
      </c>
      <c r="B35" s="5">
        <v>32509544.489999995</v>
      </c>
      <c r="C35" s="5">
        <v>71.20323521283451</v>
      </c>
      <c r="D35" s="5">
        <v>22566153.290000003</v>
      </c>
      <c r="E35" s="5">
        <v>80.44248734724395</v>
      </c>
    </row>
    <row r="36" ht="12.75">
      <c r="A36" s="2" t="s">
        <v>80</v>
      </c>
    </row>
    <row r="37" spans="1:5" ht="12.75">
      <c r="A37" s="3" t="s">
        <v>81</v>
      </c>
      <c r="D37" s="4">
        <v>103782</v>
      </c>
      <c r="E37" s="4">
        <v>0.3699559297760877</v>
      </c>
    </row>
    <row r="38" spans="1:5" ht="12.75">
      <c r="A38" s="3" t="s">
        <v>82</v>
      </c>
      <c r="B38" s="4">
        <v>12480554.51</v>
      </c>
      <c r="C38" s="4">
        <v>27.335229462703946</v>
      </c>
      <c r="D38" s="4">
        <v>5223367.2</v>
      </c>
      <c r="E38" s="4">
        <v>18.61995017476942</v>
      </c>
    </row>
    <row r="39" spans="1:5" ht="12.75">
      <c r="A39" s="3" t="s">
        <v>83</v>
      </c>
      <c r="D39" s="4">
        <v>3708</v>
      </c>
      <c r="E39" s="4">
        <v>0.013218058888918437</v>
      </c>
    </row>
    <row r="40" spans="1:5" ht="12.75">
      <c r="A40" s="3" t="s">
        <v>84</v>
      </c>
      <c r="B40" s="4">
        <v>346099</v>
      </c>
      <c r="C40" s="4">
        <v>0.7580348753119923</v>
      </c>
      <c r="D40" s="4">
        <v>96000</v>
      </c>
      <c r="E40" s="4">
        <v>0.34221511686520223</v>
      </c>
    </row>
    <row r="41" spans="1:5" ht="12.75">
      <c r="A41" s="3" t="s">
        <v>85</v>
      </c>
      <c r="B41" s="4">
        <v>121200</v>
      </c>
      <c r="C41" s="4">
        <v>0.2654553375993963</v>
      </c>
      <c r="D41" s="4">
        <v>59520</v>
      </c>
      <c r="E41" s="4">
        <v>0.2121733724564254</v>
      </c>
    </row>
    <row r="42" spans="1:5" ht="12.75">
      <c r="A42" s="2" t="s">
        <v>86</v>
      </c>
      <c r="B42" s="5">
        <v>12947853.51</v>
      </c>
      <c r="C42" s="5">
        <v>28.358719675615333</v>
      </c>
      <c r="D42" s="5">
        <v>5486377.2</v>
      </c>
      <c r="E42" s="5">
        <v>19.557512652756053</v>
      </c>
    </row>
    <row r="43" ht="12.75">
      <c r="A43" s="3" t="s">
        <v>87</v>
      </c>
    </row>
    <row r="44" spans="1:3" ht="12.75">
      <c r="A44" s="3" t="s">
        <v>88</v>
      </c>
      <c r="B44" s="4">
        <v>200000</v>
      </c>
      <c r="C44" s="4">
        <v>0.4380451115501589</v>
      </c>
    </row>
    <row r="45" spans="1:3" ht="12.75">
      <c r="A45" s="2" t="s">
        <v>89</v>
      </c>
      <c r="B45" s="5">
        <v>200000</v>
      </c>
      <c r="C45" s="5">
        <v>0.4380451115501589</v>
      </c>
    </row>
    <row r="46" ht="12.75">
      <c r="A46" s="3" t="s">
        <v>79</v>
      </c>
    </row>
    <row r="47" spans="1:5" ht="12.75">
      <c r="A47" s="2" t="s">
        <v>50</v>
      </c>
      <c r="B47" s="5">
        <v>13147853.51</v>
      </c>
      <c r="C47" s="5">
        <v>28.796764787165493</v>
      </c>
      <c r="D47" s="5">
        <v>5486377.2</v>
      </c>
      <c r="E47" s="5">
        <v>19.557512652756053</v>
      </c>
    </row>
    <row r="48" spans="1:5" ht="12.75">
      <c r="A48" s="2" t="s">
        <v>90</v>
      </c>
      <c r="B48" s="5">
        <v>45657397.99999999</v>
      </c>
      <c r="C48" s="5">
        <v>100</v>
      </c>
      <c r="D48" s="5">
        <v>28052530.490000002</v>
      </c>
      <c r="E48" s="5">
        <v>100</v>
      </c>
    </row>
    <row r="49" spans="1:5" ht="12.75">
      <c r="A49" s="2"/>
      <c r="B49" s="5"/>
      <c r="C49" s="5"/>
      <c r="D49" s="5"/>
      <c r="E49" s="5"/>
    </row>
    <row r="50" spans="1:5" ht="12.75">
      <c r="A50" s="2"/>
      <c r="B50" s="5"/>
      <c r="C50" s="5"/>
      <c r="D50" s="5"/>
      <c r="E50" s="5"/>
    </row>
    <row r="51" spans="1:5" ht="12.75">
      <c r="A51" s="2"/>
      <c r="B51" s="5"/>
      <c r="C51" s="5"/>
      <c r="D51" s="5"/>
      <c r="E51" s="5"/>
    </row>
    <row r="52" spans="1:5" ht="12.75">
      <c r="A52" s="2"/>
      <c r="B52" s="5"/>
      <c r="C52" s="5"/>
      <c r="D52" s="5"/>
      <c r="E52" s="5"/>
    </row>
    <row r="53" spans="1:5" ht="12.75">
      <c r="A53" s="2"/>
      <c r="B53" s="5"/>
      <c r="C53" s="5"/>
      <c r="D53" s="5"/>
      <c r="E53" s="5"/>
    </row>
    <row r="54" spans="1:5" ht="12.75">
      <c r="A54" s="2"/>
      <c r="B54" s="5"/>
      <c r="C54" s="5"/>
      <c r="D54" s="5"/>
      <c r="E54" s="5"/>
    </row>
    <row r="57" s="14" customFormat="1" ht="15.75">
      <c r="A57" s="13" t="s">
        <v>91</v>
      </c>
    </row>
    <row r="59" spans="1:6" ht="12.75">
      <c r="A59" s="2" t="s">
        <v>92</v>
      </c>
      <c r="B59" s="1" t="s">
        <v>93</v>
      </c>
      <c r="C59" s="1" t="s">
        <v>94</v>
      </c>
      <c r="D59" s="1" t="s">
        <v>93</v>
      </c>
      <c r="E59" s="1" t="s">
        <v>94</v>
      </c>
      <c r="F59" s="1"/>
    </row>
    <row r="60" spans="1:5" ht="12.75">
      <c r="A60" s="1" t="s">
        <v>95</v>
      </c>
      <c r="B60" s="1" t="s">
        <v>96</v>
      </c>
      <c r="C60" s="1" t="s">
        <v>96</v>
      </c>
      <c r="D60" s="1" t="s">
        <v>16</v>
      </c>
      <c r="E60" s="1" t="s">
        <v>16</v>
      </c>
    </row>
    <row r="61" spans="1:4" ht="12.75">
      <c r="A61" s="3" t="s">
        <v>97</v>
      </c>
      <c r="B61" s="4">
        <v>10121000</v>
      </c>
      <c r="D61" s="4">
        <v>15302814.999999998</v>
      </c>
    </row>
    <row r="62" ht="12.75">
      <c r="A62" s="3" t="s">
        <v>98</v>
      </c>
    </row>
    <row r="63" spans="1:4" ht="12.75">
      <c r="A63" s="3" t="s">
        <v>99</v>
      </c>
      <c r="B63" s="4">
        <v>13500000</v>
      </c>
      <c r="D63" s="4">
        <v>12634407</v>
      </c>
    </row>
    <row r="64" ht="12.75">
      <c r="A64" s="3" t="s">
        <v>100</v>
      </c>
    </row>
    <row r="65" ht="12.75">
      <c r="A65" s="3" t="s">
        <v>101</v>
      </c>
    </row>
    <row r="66" spans="1:5" ht="12.75">
      <c r="A66" s="3" t="s">
        <v>102</v>
      </c>
      <c r="C66" s="4">
        <v>2123250</v>
      </c>
      <c r="D66" s="4">
        <v>2620</v>
      </c>
      <c r="E66" s="4">
        <v>1789253.35</v>
      </c>
    </row>
    <row r="67" spans="1:5" ht="12.75">
      <c r="A67" s="3" t="s">
        <v>103</v>
      </c>
      <c r="C67" s="4">
        <v>362000</v>
      </c>
      <c r="E67" s="4">
        <v>301987.6</v>
      </c>
    </row>
    <row r="68" spans="1:5" ht="12.75">
      <c r="A68" s="3" t="s">
        <v>104</v>
      </c>
      <c r="B68" s="4">
        <v>6000</v>
      </c>
      <c r="C68" s="4">
        <v>3244000</v>
      </c>
      <c r="D68" s="4">
        <v>1291</v>
      </c>
      <c r="E68" s="4">
        <v>4407902.47</v>
      </c>
    </row>
    <row r="69" spans="1:5" ht="12.75">
      <c r="A69" s="3" t="s">
        <v>105</v>
      </c>
      <c r="B69" s="4">
        <v>147000</v>
      </c>
      <c r="C69" s="4">
        <v>2773850</v>
      </c>
      <c r="D69" s="4">
        <v>160673</v>
      </c>
      <c r="E69" s="4">
        <v>3201189.6</v>
      </c>
    </row>
    <row r="70" spans="1:5" ht="12.75">
      <c r="A70" s="3" t="s">
        <v>106</v>
      </c>
      <c r="C70" s="4">
        <v>972000</v>
      </c>
      <c r="D70" s="4">
        <v>5454</v>
      </c>
      <c r="E70" s="4">
        <v>1129771.91</v>
      </c>
    </row>
    <row r="71" spans="1:5" ht="12.75">
      <c r="A71" s="3" t="s">
        <v>107</v>
      </c>
      <c r="C71" s="4">
        <v>385000</v>
      </c>
      <c r="E71" s="4">
        <v>441427</v>
      </c>
    </row>
    <row r="72" ht="12.75">
      <c r="A72" s="3" t="s">
        <v>108</v>
      </c>
    </row>
    <row r="73" spans="1:5" ht="12.75">
      <c r="A73" s="3" t="s">
        <v>109</v>
      </c>
      <c r="B73" s="4">
        <v>2050000</v>
      </c>
      <c r="C73" s="4">
        <v>4001000</v>
      </c>
      <c r="D73" s="4">
        <v>2268840.29</v>
      </c>
      <c r="E73" s="4">
        <v>4080769.62</v>
      </c>
    </row>
    <row r="74" spans="1:5" ht="12.75">
      <c r="A74" s="3" t="s">
        <v>110</v>
      </c>
      <c r="C74" s="4">
        <v>925000</v>
      </c>
      <c r="D74" s="4">
        <v>394</v>
      </c>
      <c r="E74" s="4">
        <v>866584</v>
      </c>
    </row>
    <row r="75" spans="1:5" ht="12.75">
      <c r="A75" s="3" t="s">
        <v>111</v>
      </c>
      <c r="B75" s="4">
        <v>7000</v>
      </c>
      <c r="C75" s="4">
        <v>378000</v>
      </c>
      <c r="D75" s="4">
        <v>16400</v>
      </c>
      <c r="E75" s="4">
        <v>151754.77</v>
      </c>
    </row>
    <row r="76" spans="1:5" ht="12.75">
      <c r="A76" s="3" t="s">
        <v>112</v>
      </c>
      <c r="B76" s="4">
        <v>158000</v>
      </c>
      <c r="C76" s="4">
        <v>192000</v>
      </c>
      <c r="D76" s="4">
        <v>165557.4</v>
      </c>
      <c r="E76" s="4">
        <v>98821</v>
      </c>
    </row>
    <row r="77" spans="1:5" ht="12.75">
      <c r="A77" s="3" t="s">
        <v>113</v>
      </c>
      <c r="C77" s="4">
        <v>70000</v>
      </c>
      <c r="E77" s="4">
        <v>59520</v>
      </c>
    </row>
    <row r="78" ht="12.75">
      <c r="A78" s="3" t="s">
        <v>114</v>
      </c>
    </row>
    <row r="79" spans="1:5" ht="12.75">
      <c r="A79" s="3" t="s">
        <v>115</v>
      </c>
      <c r="B79" s="4">
        <v>525000</v>
      </c>
      <c r="C79" s="4">
        <v>1823400</v>
      </c>
      <c r="D79" s="4">
        <v>493071</v>
      </c>
      <c r="E79" s="4">
        <v>1426017.63</v>
      </c>
    </row>
    <row r="80" spans="1:5" ht="12.75">
      <c r="A80" s="3" t="s">
        <v>116</v>
      </c>
      <c r="C80" s="4">
        <v>1410500</v>
      </c>
      <c r="D80" s="4">
        <v>16000</v>
      </c>
      <c r="E80" s="4">
        <v>1401343.1</v>
      </c>
    </row>
    <row r="81" ht="12.75">
      <c r="A81" s="3" t="s">
        <v>117</v>
      </c>
    </row>
    <row r="82" spans="1:5" ht="12.75">
      <c r="A82" s="3" t="s">
        <v>118</v>
      </c>
      <c r="B82" s="4">
        <v>15000</v>
      </c>
      <c r="C82" s="4">
        <v>280900</v>
      </c>
      <c r="D82" s="4">
        <v>15919</v>
      </c>
      <c r="E82" s="4">
        <v>209619.34</v>
      </c>
    </row>
    <row r="83" spans="1:3" ht="12.75">
      <c r="A83" s="3" t="s">
        <v>119</v>
      </c>
      <c r="C83" s="4">
        <v>1000</v>
      </c>
    </row>
    <row r="84" spans="1:5" ht="12.75">
      <c r="A84" s="3" t="s">
        <v>120</v>
      </c>
      <c r="C84" s="4">
        <v>1039500</v>
      </c>
      <c r="D84" s="4">
        <v>7557</v>
      </c>
      <c r="E84" s="4">
        <v>1402289.2</v>
      </c>
    </row>
    <row r="85" spans="1:5" ht="12.75">
      <c r="A85" s="3" t="s">
        <v>121</v>
      </c>
      <c r="C85" s="4">
        <v>828000</v>
      </c>
      <c r="D85" s="4">
        <v>260</v>
      </c>
      <c r="E85" s="4">
        <v>848190.49</v>
      </c>
    </row>
    <row r="86" spans="1:5" ht="12.75">
      <c r="A86" s="3" t="s">
        <v>122</v>
      </c>
      <c r="B86" s="4">
        <v>7000</v>
      </c>
      <c r="C86" s="4">
        <v>5611600</v>
      </c>
      <c r="D86" s="4">
        <v>3655</v>
      </c>
      <c r="E86" s="4">
        <v>5760300.7700000005</v>
      </c>
    </row>
    <row r="87" ht="12.75">
      <c r="A87" s="3" t="s">
        <v>123</v>
      </c>
    </row>
    <row r="88" spans="1:5" ht="12.75">
      <c r="A88" s="3" t="s">
        <v>124</v>
      </c>
      <c r="B88" s="4">
        <v>85000</v>
      </c>
      <c r="C88" s="4">
        <v>200000</v>
      </c>
      <c r="D88" s="4">
        <v>25023.31</v>
      </c>
      <c r="E88" s="4">
        <v>469387.64</v>
      </c>
    </row>
    <row r="89" spans="1:5" ht="12.75">
      <c r="A89" s="3" t="s">
        <v>125</v>
      </c>
      <c r="E89" s="4">
        <v>6401</v>
      </c>
    </row>
    <row r="90" ht="12.75">
      <c r="A90" s="3" t="s">
        <v>126</v>
      </c>
    </row>
    <row r="91" spans="1:5" ht="12.75">
      <c r="A91" s="2" t="s">
        <v>127</v>
      </c>
      <c r="B91" s="5">
        <v>26621000</v>
      </c>
      <c r="C91" s="5">
        <v>26621000</v>
      </c>
      <c r="D91" s="5">
        <v>31119937</v>
      </c>
      <c r="E91" s="5">
        <v>28052530.489999995</v>
      </c>
    </row>
    <row r="92" ht="12.75">
      <c r="A92" s="3" t="s">
        <v>128</v>
      </c>
    </row>
    <row r="93" spans="1:5" ht="12.75">
      <c r="A93" s="3" t="s">
        <v>129</v>
      </c>
      <c r="E93" s="4">
        <v>92666.75</v>
      </c>
    </row>
    <row r="94" spans="1:5" ht="12.75">
      <c r="A94" s="3" t="s">
        <v>130</v>
      </c>
      <c r="D94" s="4">
        <v>21.87</v>
      </c>
      <c r="E94" s="4">
        <v>2974761.63</v>
      </c>
    </row>
    <row r="95" spans="1:5" ht="12.75">
      <c r="A95" s="2" t="s">
        <v>50</v>
      </c>
      <c r="E95" s="5">
        <v>3067406.51</v>
      </c>
    </row>
  </sheetData>
  <sheetProtection/>
  <mergeCells count="3">
    <mergeCell ref="A3:IV3"/>
    <mergeCell ref="A12:IV12"/>
    <mergeCell ref="A57:IV5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54"/>
  <sheetViews>
    <sheetView zoomScalePageLayoutView="0" workbookViewId="0" topLeftCell="C1">
      <selection activeCell="A55" sqref="A55"/>
    </sheetView>
  </sheetViews>
  <sheetFormatPr defaultColWidth="9.140625" defaultRowHeight="12.75"/>
  <cols>
    <col min="1" max="1" width="52.8515625" style="0" bestFit="1" customWidth="1"/>
    <col min="2" max="2" width="15.57421875" style="0" bestFit="1" customWidth="1"/>
    <col min="3" max="3" width="12.7109375" style="0" bestFit="1" customWidth="1"/>
    <col min="4" max="4" width="15.57421875" style="0" bestFit="1" customWidth="1"/>
    <col min="5" max="5" width="12.7109375" style="0" bestFit="1" customWidth="1"/>
    <col min="6" max="6" width="15.57421875" style="0" bestFit="1" customWidth="1"/>
    <col min="7" max="7" width="12.7109375" style="0" bestFit="1" customWidth="1"/>
  </cols>
  <sheetData>
    <row r="3" s="14" customFormat="1" ht="15.75">
      <c r="A3" s="13" t="s">
        <v>131</v>
      </c>
    </row>
    <row r="5" spans="1:6" ht="12.75">
      <c r="A5" s="2" t="s">
        <v>132</v>
      </c>
      <c r="B5" s="1" t="s">
        <v>133</v>
      </c>
      <c r="C5" s="1"/>
      <c r="D5" s="1" t="s">
        <v>134</v>
      </c>
      <c r="E5" s="1"/>
      <c r="F5" s="1" t="s">
        <v>135</v>
      </c>
    </row>
    <row r="6" spans="1:7" ht="12.75">
      <c r="A6" s="1" t="s">
        <v>37</v>
      </c>
      <c r="B6" s="1" t="s">
        <v>93</v>
      </c>
      <c r="C6" s="1" t="s">
        <v>94</v>
      </c>
      <c r="D6" s="1" t="s">
        <v>93</v>
      </c>
      <c r="E6" s="1" t="s">
        <v>94</v>
      </c>
      <c r="F6" s="1" t="s">
        <v>93</v>
      </c>
      <c r="G6" s="1" t="s">
        <v>94</v>
      </c>
    </row>
    <row r="7" spans="1:7" ht="12.75">
      <c r="A7" s="3" t="s">
        <v>38</v>
      </c>
      <c r="B7" s="4">
        <v>1312634.26</v>
      </c>
      <c r="C7" s="4">
        <v>4040415.65</v>
      </c>
      <c r="D7" s="4">
        <v>1269117.82</v>
      </c>
      <c r="E7" s="4">
        <v>2088192.48</v>
      </c>
      <c r="F7" s="4">
        <v>1371421.84</v>
      </c>
      <c r="G7" s="4">
        <v>1369168.24</v>
      </c>
    </row>
    <row r="8" spans="1:7" ht="12.75">
      <c r="A8" s="3" t="s">
        <v>39</v>
      </c>
      <c r="B8" s="4">
        <v>1323564.58</v>
      </c>
      <c r="C8" s="4">
        <v>1777229.6</v>
      </c>
      <c r="D8" s="4">
        <v>1402220.2</v>
      </c>
      <c r="E8" s="4">
        <v>1632235.45</v>
      </c>
      <c r="F8" s="4">
        <v>1354077.3</v>
      </c>
      <c r="G8" s="4">
        <v>1351101.34</v>
      </c>
    </row>
    <row r="9" spans="1:7" ht="12.75">
      <c r="A9" s="3" t="s">
        <v>40</v>
      </c>
      <c r="B9" s="4">
        <v>3992853.84</v>
      </c>
      <c r="C9" s="4">
        <v>1724234.35</v>
      </c>
      <c r="D9" s="4">
        <v>4815631.92</v>
      </c>
      <c r="E9" s="4">
        <v>3613870.07</v>
      </c>
      <c r="F9" s="4">
        <v>5285930.39</v>
      </c>
      <c r="G9" s="4">
        <v>3963044.24</v>
      </c>
    </row>
    <row r="10" spans="1:7" ht="12.75">
      <c r="A10" s="3" t="s">
        <v>41</v>
      </c>
      <c r="B10" s="4">
        <v>1579455.18</v>
      </c>
      <c r="C10" s="4">
        <v>2327366.48</v>
      </c>
      <c r="D10" s="4">
        <v>2470363.8</v>
      </c>
      <c r="E10" s="4">
        <v>4884612.06</v>
      </c>
      <c r="F10" s="4">
        <v>680036.16</v>
      </c>
      <c r="G10" s="4">
        <v>3430088.24</v>
      </c>
    </row>
    <row r="11" spans="1:7" ht="12.75">
      <c r="A11" s="3" t="s">
        <v>42</v>
      </c>
      <c r="B11" s="4">
        <v>4652819.35</v>
      </c>
      <c r="C11" s="4">
        <v>2636956.48</v>
      </c>
      <c r="D11" s="4">
        <v>1077732.2</v>
      </c>
      <c r="E11" s="4">
        <v>2343756.23</v>
      </c>
      <c r="F11" s="4">
        <v>1190328.19</v>
      </c>
      <c r="G11" s="4">
        <v>2053764.88</v>
      </c>
    </row>
    <row r="12" spans="1:7" ht="12.75">
      <c r="A12" s="3" t="s">
        <v>43</v>
      </c>
      <c r="B12" s="4">
        <v>9914353.86</v>
      </c>
      <c r="C12" s="4">
        <v>3684532.32</v>
      </c>
      <c r="D12" s="4">
        <v>10791867.84</v>
      </c>
      <c r="E12" s="4">
        <v>13697609.79</v>
      </c>
      <c r="F12" s="4">
        <v>6477068.06</v>
      </c>
      <c r="G12" s="4">
        <v>2057505.47</v>
      </c>
    </row>
    <row r="13" spans="1:7" ht="12.75">
      <c r="A13" s="3" t="s">
        <v>44</v>
      </c>
      <c r="B13" s="4">
        <v>1791770.5</v>
      </c>
      <c r="C13" s="4">
        <v>1976183.02</v>
      </c>
      <c r="D13" s="4">
        <v>1219619.24</v>
      </c>
      <c r="E13" s="4">
        <v>4398036.91</v>
      </c>
      <c r="F13" s="4">
        <v>1199980.61</v>
      </c>
      <c r="G13" s="4">
        <v>2418295.6</v>
      </c>
    </row>
    <row r="14" spans="1:7" ht="12.75">
      <c r="A14" s="3" t="s">
        <v>45</v>
      </c>
      <c r="B14" s="4">
        <v>1240855.58</v>
      </c>
      <c r="C14" s="4">
        <v>3910956.47</v>
      </c>
      <c r="D14" s="4">
        <v>1202494.94</v>
      </c>
      <c r="E14" s="4">
        <v>3041516.7</v>
      </c>
      <c r="F14" s="4">
        <v>1126313.95</v>
      </c>
      <c r="G14" s="4">
        <v>1563239.05</v>
      </c>
    </row>
    <row r="15" spans="1:7" ht="12.75">
      <c r="A15" s="3" t="s">
        <v>46</v>
      </c>
      <c r="B15" s="4">
        <v>6039584.88</v>
      </c>
      <c r="C15" s="4">
        <v>2631581.28</v>
      </c>
      <c r="D15" s="4">
        <v>5532562.6</v>
      </c>
      <c r="E15" s="4">
        <v>2900921.88</v>
      </c>
      <c r="F15" s="4">
        <v>3870050.11</v>
      </c>
      <c r="G15" s="4">
        <v>1616164.29</v>
      </c>
    </row>
    <row r="16" spans="1:7" ht="12.75">
      <c r="A16" s="3" t="s">
        <v>47</v>
      </c>
      <c r="B16" s="4">
        <v>944510.8</v>
      </c>
      <c r="C16" s="4">
        <v>4982558.24</v>
      </c>
      <c r="D16" s="4">
        <v>998667.33</v>
      </c>
      <c r="E16" s="4">
        <v>2587169.2</v>
      </c>
      <c r="F16" s="4">
        <v>4234025.74</v>
      </c>
      <c r="G16" s="4">
        <v>2722116.91</v>
      </c>
    </row>
    <row r="17" spans="1:7" ht="12.75">
      <c r="A17" s="3" t="s">
        <v>48</v>
      </c>
      <c r="B17" s="4">
        <v>11994937.52</v>
      </c>
      <c r="C17" s="4">
        <v>8628065.22</v>
      </c>
      <c r="D17" s="4">
        <v>4563666.98</v>
      </c>
      <c r="E17" s="4">
        <v>1454824.8</v>
      </c>
      <c r="F17" s="4">
        <v>1145668.15</v>
      </c>
      <c r="G17" s="4">
        <v>1966480.17</v>
      </c>
    </row>
    <row r="18" spans="1:7" ht="12.75">
      <c r="A18" s="3" t="s">
        <v>49</v>
      </c>
      <c r="B18" s="4">
        <v>8575674.63</v>
      </c>
      <c r="C18" s="4">
        <v>12331514.71</v>
      </c>
      <c r="D18" s="4">
        <v>1991746.05</v>
      </c>
      <c r="E18" s="4">
        <v>3014652.43</v>
      </c>
      <c r="F18" s="4">
        <v>3185036.5</v>
      </c>
      <c r="G18" s="4">
        <v>3541562.06</v>
      </c>
    </row>
    <row r="19" spans="1:7" ht="12.75">
      <c r="A19" s="2" t="s">
        <v>50</v>
      </c>
      <c r="B19" s="5">
        <v>53363014.98</v>
      </c>
      <c r="C19" s="5">
        <v>50651593.82</v>
      </c>
      <c r="D19" s="5">
        <v>37335690.91999999</v>
      </c>
      <c r="E19" s="5">
        <v>45657398</v>
      </c>
      <c r="F19" s="5">
        <v>31119936.999999993</v>
      </c>
      <c r="G19" s="5">
        <v>28052530.49</v>
      </c>
    </row>
    <row r="22" s="14" customFormat="1" ht="15.75">
      <c r="A22" s="13" t="s">
        <v>136</v>
      </c>
    </row>
    <row r="24" spans="1:6" ht="12.75">
      <c r="A24" s="2" t="s">
        <v>137</v>
      </c>
      <c r="B24" s="1" t="s">
        <v>16</v>
      </c>
      <c r="C24" s="1" t="s">
        <v>17</v>
      </c>
      <c r="D24" s="1" t="s">
        <v>17</v>
      </c>
      <c r="E24" s="1" t="s">
        <v>18</v>
      </c>
      <c r="F24" s="1" t="s">
        <v>19</v>
      </c>
    </row>
    <row r="25" spans="3:4" ht="12.75">
      <c r="C25" s="1" t="s">
        <v>20</v>
      </c>
      <c r="D25" s="1" t="s">
        <v>21</v>
      </c>
    </row>
    <row r="26" spans="1:6" ht="12.75">
      <c r="A26" s="3" t="s">
        <v>138</v>
      </c>
      <c r="B26" s="4">
        <v>-2974761.63</v>
      </c>
      <c r="D26" s="4">
        <v>-796334</v>
      </c>
      <c r="F26" s="4">
        <v>373.5570288346347</v>
      </c>
    </row>
    <row r="27" spans="1:2" ht="12.75">
      <c r="A27" s="3" t="s">
        <v>139</v>
      </c>
      <c r="B27" s="4">
        <v>21.87</v>
      </c>
    </row>
    <row r="28" spans="1:2" ht="12.75">
      <c r="A28" s="3" t="s">
        <v>140</v>
      </c>
      <c r="B28" s="4">
        <v>-92666.75</v>
      </c>
    </row>
    <row r="29" spans="1:6" ht="12.75">
      <c r="A29" s="2" t="s">
        <v>141</v>
      </c>
      <c r="B29" s="5">
        <v>-3067406.51</v>
      </c>
      <c r="D29" s="5">
        <v>-796334</v>
      </c>
      <c r="F29" s="4">
        <v>385.1909512842601</v>
      </c>
    </row>
    <row r="32" s="14" customFormat="1" ht="15.75">
      <c r="A32" s="13" t="s">
        <v>142</v>
      </c>
    </row>
    <row r="34" spans="1:6" ht="12.75">
      <c r="A34" s="2" t="s">
        <v>143</v>
      </c>
      <c r="B34" s="1" t="s">
        <v>10</v>
      </c>
      <c r="C34" s="1"/>
      <c r="D34" s="1"/>
      <c r="E34" s="1"/>
      <c r="F34" s="1"/>
    </row>
    <row r="35" spans="1:2" ht="12.75">
      <c r="A35" s="2" t="s">
        <v>144</v>
      </c>
      <c r="B35" s="5">
        <v>1361</v>
      </c>
    </row>
    <row r="36" spans="1:2" ht="12.75">
      <c r="A36" s="3" t="s">
        <v>145</v>
      </c>
      <c r="B36" s="4">
        <v>31119937</v>
      </c>
    </row>
    <row r="37" ht="12.75">
      <c r="A37" s="3" t="s">
        <v>146</v>
      </c>
    </row>
    <row r="38" ht="12.75">
      <c r="A38" s="2" t="s">
        <v>147</v>
      </c>
    </row>
    <row r="39" ht="12.75">
      <c r="A39" s="2" t="s">
        <v>148</v>
      </c>
    </row>
    <row r="40" ht="12.75">
      <c r="A40" s="2" t="s">
        <v>149</v>
      </c>
    </row>
    <row r="41" spans="1:2" ht="12.75">
      <c r="A41" s="3" t="s">
        <v>150</v>
      </c>
      <c r="B41" s="4">
        <v>199249190.44</v>
      </c>
    </row>
    <row r="42" spans="1:2" ht="12.75">
      <c r="A42" s="3" t="s">
        <v>151</v>
      </c>
      <c r="B42" s="4">
        <v>1859396.62</v>
      </c>
    </row>
    <row r="43" spans="1:2" ht="12.75">
      <c r="A43" s="3" t="s">
        <v>152</v>
      </c>
      <c r="B43" s="4">
        <v>7323132.460000001</v>
      </c>
    </row>
    <row r="44" ht="12.75">
      <c r="A44" s="3" t="s">
        <v>153</v>
      </c>
    </row>
    <row r="45" ht="12.75">
      <c r="A45" s="3" t="s">
        <v>154</v>
      </c>
    </row>
    <row r="46" ht="12.75">
      <c r="A46" s="2" t="s">
        <v>155</v>
      </c>
    </row>
    <row r="47" spans="1:2" ht="12.75">
      <c r="A47" s="2" t="s">
        <v>156</v>
      </c>
      <c r="B47" s="5">
        <v>0.93</v>
      </c>
    </row>
    <row r="48" ht="12.75">
      <c r="A48" s="2" t="s">
        <v>157</v>
      </c>
    </row>
    <row r="49" spans="1:2" ht="12.75">
      <c r="A49" s="2" t="s">
        <v>158</v>
      </c>
      <c r="B49" s="5">
        <v>-12924258.540000001</v>
      </c>
    </row>
    <row r="50" spans="1:2" ht="12.75">
      <c r="A50" s="3" t="s">
        <v>159</v>
      </c>
      <c r="B50" s="4">
        <v>8393018.54</v>
      </c>
    </row>
    <row r="51" spans="1:2" ht="12.75">
      <c r="A51" s="3" t="s">
        <v>160</v>
      </c>
      <c r="B51" s="4">
        <v>1859396.62</v>
      </c>
    </row>
    <row r="52" spans="1:2" ht="12.75">
      <c r="A52" s="2" t="s">
        <v>161</v>
      </c>
      <c r="B52" s="5">
        <v>4.51</v>
      </c>
    </row>
    <row r="53" ht="12.75">
      <c r="A53" s="2" t="s">
        <v>162</v>
      </c>
    </row>
    <row r="54" ht="12.75">
      <c r="A54" s="2" t="s">
        <v>163</v>
      </c>
    </row>
  </sheetData>
  <sheetProtection/>
  <mergeCells count="3">
    <mergeCell ref="A3:IV3"/>
    <mergeCell ref="A22:IV22"/>
    <mergeCell ref="A32:IV3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0"/>
  <sheetViews>
    <sheetView zoomScalePageLayoutView="0" workbookViewId="0" topLeftCell="A37">
      <selection activeCell="A32" sqref="A32"/>
    </sheetView>
  </sheetViews>
  <sheetFormatPr defaultColWidth="9.140625" defaultRowHeight="12.75"/>
  <cols>
    <col min="1" max="1" width="41.57421875" style="0" customWidth="1"/>
    <col min="2" max="4" width="11.7109375" style="0" bestFit="1" customWidth="1"/>
  </cols>
  <sheetData>
    <row r="3" s="14" customFormat="1" ht="15.75">
      <c r="A3" s="13" t="s">
        <v>164</v>
      </c>
    </row>
    <row r="5" spans="1:6" ht="12.75">
      <c r="A5" s="2" t="s">
        <v>165</v>
      </c>
      <c r="B5" s="1" t="s">
        <v>8</v>
      </c>
      <c r="C5" s="1" t="s">
        <v>9</v>
      </c>
      <c r="D5" s="1" t="s">
        <v>10</v>
      </c>
      <c r="E5" s="1"/>
      <c r="F5" s="1"/>
    </row>
    <row r="6" spans="1:4" ht="12.75">
      <c r="A6" s="3" t="s">
        <v>166</v>
      </c>
      <c r="B6" s="4">
        <v>82453.1</v>
      </c>
      <c r="C6" s="4">
        <v>168918.6</v>
      </c>
      <c r="D6" s="4">
        <v>31200.2</v>
      </c>
    </row>
    <row r="7" spans="1:4" ht="12.75">
      <c r="A7" s="3" t="s">
        <v>225</v>
      </c>
      <c r="B7" s="4">
        <v>439231.4</v>
      </c>
      <c r="C7" s="4">
        <v>486795.4</v>
      </c>
      <c r="D7" s="4">
        <v>863591</v>
      </c>
    </row>
    <row r="8" spans="1:4" ht="12.75">
      <c r="A8" s="3" t="s">
        <v>219</v>
      </c>
      <c r="B8" s="4">
        <v>67138</v>
      </c>
      <c r="C8" s="4">
        <v>55480</v>
      </c>
      <c r="D8" s="4">
        <v>3536</v>
      </c>
    </row>
    <row r="9" spans="1:4" ht="12.75">
      <c r="A9" s="3" t="s">
        <v>220</v>
      </c>
      <c r="B9" s="4">
        <v>1947000</v>
      </c>
      <c r="C9" s="4">
        <v>6000</v>
      </c>
      <c r="D9" s="4">
        <v>6000</v>
      </c>
    </row>
    <row r="10" spans="1:4" ht="12.75">
      <c r="A10" s="3" t="s">
        <v>221</v>
      </c>
      <c r="B10" s="4">
        <v>27740</v>
      </c>
      <c r="C10" s="4">
        <v>20380</v>
      </c>
      <c r="D10" s="4">
        <v>22000</v>
      </c>
    </row>
    <row r="11" spans="1:3" ht="12.75">
      <c r="A11" s="3" t="s">
        <v>167</v>
      </c>
      <c r="C11" s="4">
        <v>2581</v>
      </c>
    </row>
    <row r="12" spans="1:3" ht="12.75">
      <c r="A12" s="3" t="s">
        <v>226</v>
      </c>
      <c r="B12" s="4">
        <v>2706</v>
      </c>
      <c r="C12" s="4">
        <v>2706</v>
      </c>
    </row>
    <row r="13" spans="1:3" ht="12.75">
      <c r="A13" s="3" t="s">
        <v>222</v>
      </c>
      <c r="B13" s="4">
        <v>917178.84</v>
      </c>
      <c r="C13" s="4">
        <v>197440</v>
      </c>
    </row>
    <row r="14" spans="1:3" ht="12.75">
      <c r="A14" s="3" t="s">
        <v>223</v>
      </c>
      <c r="B14" s="4">
        <v>10919</v>
      </c>
      <c r="C14" s="4">
        <v>12305</v>
      </c>
    </row>
    <row r="15" spans="1:4" ht="12.75">
      <c r="A15" s="3" t="s">
        <v>224</v>
      </c>
      <c r="D15" s="4">
        <v>753400</v>
      </c>
    </row>
    <row r="16" spans="1:4" ht="12.75">
      <c r="A16" s="3" t="s">
        <v>227</v>
      </c>
      <c r="D16" s="4">
        <v>-2503.8</v>
      </c>
    </row>
    <row r="17" spans="1:4" ht="12.75">
      <c r="A17" s="2" t="s">
        <v>50</v>
      </c>
      <c r="B17" s="5">
        <v>3494366.34</v>
      </c>
      <c r="C17" s="5">
        <v>952606</v>
      </c>
      <c r="D17" s="5">
        <v>1677223.4</v>
      </c>
    </row>
    <row r="18" spans="1:4" ht="12.75">
      <c r="A18" s="2" t="s">
        <v>228</v>
      </c>
      <c r="D18" s="5">
        <v>-42146.6</v>
      </c>
    </row>
    <row r="19" spans="1:11" ht="12.75">
      <c r="A19" s="15" t="s">
        <v>168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2" s="14" customFormat="1" ht="15.75">
      <c r="A22" s="13" t="s">
        <v>169</v>
      </c>
    </row>
    <row r="24" spans="1:6" ht="12.75">
      <c r="A24" s="2" t="s">
        <v>165</v>
      </c>
      <c r="B24" s="1" t="s">
        <v>8</v>
      </c>
      <c r="C24" s="1" t="s">
        <v>9</v>
      </c>
      <c r="D24" s="1" t="s">
        <v>10</v>
      </c>
      <c r="E24" s="1"/>
      <c r="F24" s="1"/>
    </row>
    <row r="25" spans="1:4" ht="12.75">
      <c r="A25" s="3" t="s">
        <v>170</v>
      </c>
      <c r="B25" s="4">
        <v>424906.69</v>
      </c>
      <c r="C25" s="4">
        <v>2940610.29</v>
      </c>
      <c r="D25" s="4">
        <v>174739.62</v>
      </c>
    </row>
    <row r="26" spans="1:4" ht="12.75">
      <c r="A26" s="3" t="s">
        <v>229</v>
      </c>
      <c r="C26" s="4">
        <v>86005</v>
      </c>
      <c r="D26" s="4">
        <v>703292</v>
      </c>
    </row>
    <row r="27" spans="1:4" ht="12.75">
      <c r="A27" s="3" t="s">
        <v>230</v>
      </c>
      <c r="C27" s="4">
        <v>120000</v>
      </c>
      <c r="D27" s="4">
        <v>150000</v>
      </c>
    </row>
    <row r="28" spans="1:4" ht="12.75">
      <c r="A28" s="3" t="s">
        <v>171</v>
      </c>
      <c r="B28" s="4">
        <v>155465</v>
      </c>
      <c r="C28" s="4">
        <v>412175</v>
      </c>
      <c r="D28" s="4">
        <v>297251</v>
      </c>
    </row>
    <row r="29" spans="1:4" ht="12.75">
      <c r="A29" s="3" t="s">
        <v>231</v>
      </c>
      <c r="B29" s="4">
        <v>164385</v>
      </c>
      <c r="C29" s="4">
        <v>131108</v>
      </c>
      <c r="D29" s="4">
        <v>138754</v>
      </c>
    </row>
    <row r="30" spans="1:4" ht="12.75">
      <c r="A30" s="3" t="s">
        <v>167</v>
      </c>
      <c r="B30" s="4">
        <v>19836</v>
      </c>
      <c r="D30" s="4">
        <v>28710</v>
      </c>
    </row>
    <row r="31" spans="1:3" ht="12.75">
      <c r="A31" s="3" t="s">
        <v>232</v>
      </c>
      <c r="B31" s="4">
        <v>933915.78</v>
      </c>
      <c r="C31" s="4">
        <v>23137.94</v>
      </c>
    </row>
    <row r="32" spans="1:3" ht="12.75">
      <c r="A32" s="3" t="s">
        <v>233</v>
      </c>
      <c r="B32" s="4">
        <v>142972</v>
      </c>
      <c r="C32" s="4">
        <v>-218284</v>
      </c>
    </row>
    <row r="33" spans="1:4" ht="12.75">
      <c r="A33" s="2" t="s">
        <v>50</v>
      </c>
      <c r="B33" s="5">
        <v>1841480.47</v>
      </c>
      <c r="C33" s="5">
        <v>3494752.23</v>
      </c>
      <c r="D33" s="5">
        <v>1492746.62</v>
      </c>
    </row>
    <row r="34" spans="1:11" ht="12.75">
      <c r="A34" s="15" t="s">
        <v>168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7" s="14" customFormat="1" ht="15.75">
      <c r="A37" s="13" t="s">
        <v>172</v>
      </c>
    </row>
    <row r="39" spans="1:6" ht="12.75">
      <c r="A39" s="2" t="s">
        <v>173</v>
      </c>
      <c r="B39" s="1" t="s">
        <v>8</v>
      </c>
      <c r="C39" s="1" t="s">
        <v>9</v>
      </c>
      <c r="D39" s="1" t="s">
        <v>10</v>
      </c>
      <c r="E39" s="1"/>
      <c r="F39" s="1"/>
    </row>
    <row r="40" spans="1:11" ht="12.75">
      <c r="A40" s="15" t="s">
        <v>168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</sheetData>
  <sheetProtection/>
  <mergeCells count="6">
    <mergeCell ref="A37:IV37"/>
    <mergeCell ref="A40:K40"/>
    <mergeCell ref="A3:IV3"/>
    <mergeCell ref="A19:K19"/>
    <mergeCell ref="A22:IV22"/>
    <mergeCell ref="A34:K3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7"/>
  <sheetViews>
    <sheetView zoomScalePageLayoutView="0" workbookViewId="0" topLeftCell="A37">
      <selection activeCell="A11" sqref="A11:A12"/>
    </sheetView>
  </sheetViews>
  <sheetFormatPr defaultColWidth="9.140625" defaultRowHeight="12.75"/>
  <cols>
    <col min="1" max="1" width="54.140625" style="0" bestFit="1" customWidth="1"/>
    <col min="2" max="2" width="14.140625" style="0" bestFit="1" customWidth="1"/>
    <col min="3" max="3" width="15.8515625" style="0" bestFit="1" customWidth="1"/>
  </cols>
  <sheetData>
    <row r="3" s="14" customFormat="1" ht="15.75">
      <c r="A3" s="13" t="s">
        <v>174</v>
      </c>
    </row>
    <row r="5" spans="1:6" ht="12.75">
      <c r="A5" s="2" t="s">
        <v>175</v>
      </c>
      <c r="B5" s="1" t="s">
        <v>176</v>
      </c>
      <c r="C5" s="1" t="s">
        <v>177</v>
      </c>
      <c r="D5" s="1"/>
      <c r="E5" s="1"/>
      <c r="F5" s="1"/>
    </row>
    <row r="6" spans="1:3" ht="12.75">
      <c r="A6" s="3" t="s">
        <v>178</v>
      </c>
      <c r="B6" s="4">
        <v>120102378</v>
      </c>
      <c r="C6" s="4">
        <v>148774950.41</v>
      </c>
    </row>
    <row r="7" spans="1:3" ht="12.75">
      <c r="A7" s="3" t="s">
        <v>179</v>
      </c>
      <c r="B7" s="4">
        <v>18448492.12</v>
      </c>
      <c r="C7" s="4">
        <v>19932390.04</v>
      </c>
    </row>
    <row r="8" spans="1:3" ht="12.75">
      <c r="A8" s="3" t="s">
        <v>234</v>
      </c>
      <c r="B8" s="4">
        <v>-25894295.37</v>
      </c>
      <c r="C8" s="4">
        <v>-25894614.47</v>
      </c>
    </row>
    <row r="9" spans="1:3" ht="12.75">
      <c r="A9" s="3" t="s">
        <v>180</v>
      </c>
      <c r="B9" s="4">
        <v>87696.01</v>
      </c>
      <c r="C9" s="4">
        <v>91645.73</v>
      </c>
    </row>
    <row r="10" spans="1:3" ht="12.75">
      <c r="A10" s="2" t="s">
        <v>50</v>
      </c>
      <c r="B10" s="5">
        <v>112744270.76</v>
      </c>
      <c r="C10" s="5">
        <v>142904371.70999998</v>
      </c>
    </row>
    <row r="13" s="14" customFormat="1" ht="15.75">
      <c r="A13" s="13" t="s">
        <v>181</v>
      </c>
    </row>
    <row r="15" spans="1:6" ht="12.75">
      <c r="A15" s="2" t="s">
        <v>175</v>
      </c>
      <c r="B15" s="1" t="s">
        <v>176</v>
      </c>
      <c r="C15" s="1" t="s">
        <v>177</v>
      </c>
      <c r="D15" s="1"/>
      <c r="E15" s="1"/>
      <c r="F15" s="1"/>
    </row>
    <row r="16" spans="1:3" ht="12.75">
      <c r="A16" s="3" t="s">
        <v>182</v>
      </c>
      <c r="B16" s="4">
        <v>87696.01</v>
      </c>
      <c r="C16" s="4">
        <v>91645.73</v>
      </c>
    </row>
    <row r="17" spans="1:3" ht="12.75">
      <c r="A17" s="2" t="s">
        <v>50</v>
      </c>
      <c r="B17" s="5">
        <v>87696.01</v>
      </c>
      <c r="C17" s="5">
        <v>91645.73</v>
      </c>
    </row>
    <row r="20" s="14" customFormat="1" ht="15.75">
      <c r="A20" s="13" t="s">
        <v>183</v>
      </c>
    </row>
    <row r="22" spans="1:6" ht="12.75">
      <c r="A22" s="2" t="s">
        <v>173</v>
      </c>
      <c r="B22" s="1" t="s">
        <v>176</v>
      </c>
      <c r="C22" s="1" t="s">
        <v>177</v>
      </c>
      <c r="D22" s="1"/>
      <c r="E22" s="1"/>
      <c r="F22" s="1"/>
    </row>
    <row r="23" spans="1:3" ht="12.75">
      <c r="A23" s="3" t="s">
        <v>184</v>
      </c>
      <c r="B23" s="4">
        <v>1396016.14</v>
      </c>
      <c r="C23" s="4">
        <v>3560032.31</v>
      </c>
    </row>
    <row r="24" spans="1:3" ht="12.75">
      <c r="A24" s="3" t="s">
        <v>185</v>
      </c>
      <c r="B24" s="4">
        <v>2881508.96</v>
      </c>
      <c r="C24" s="4">
        <v>3692254.42</v>
      </c>
    </row>
    <row r="25" spans="1:3" ht="12.75">
      <c r="A25" s="3" t="s">
        <v>186</v>
      </c>
      <c r="B25" s="4">
        <v>1200</v>
      </c>
      <c r="C25" s="4">
        <v>1200</v>
      </c>
    </row>
    <row r="26" spans="1:3" ht="12.75">
      <c r="A26" s="3" t="s">
        <v>187</v>
      </c>
      <c r="B26" s="4">
        <v>69667.6</v>
      </c>
      <c r="C26" s="4">
        <v>69645.73</v>
      </c>
    </row>
    <row r="27" spans="1:3" ht="12.75">
      <c r="A27" s="2" t="s">
        <v>50</v>
      </c>
      <c r="B27" s="5">
        <v>4348392.7</v>
      </c>
      <c r="C27" s="5">
        <v>7323132.460000001</v>
      </c>
    </row>
  </sheetData>
  <sheetProtection/>
  <mergeCells count="3">
    <mergeCell ref="A3:IV3"/>
    <mergeCell ref="A13:IV13"/>
    <mergeCell ref="A20:IV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7"/>
  <sheetViews>
    <sheetView zoomScalePageLayoutView="0" workbookViewId="0" topLeftCell="A1">
      <selection activeCell="A57" sqref="A57:IV57"/>
    </sheetView>
  </sheetViews>
  <sheetFormatPr defaultColWidth="9.140625" defaultRowHeight="12.75"/>
  <cols>
    <col min="1" max="1" width="6.00390625" style="0" bestFit="1" customWidth="1"/>
    <col min="2" max="2" width="28.7109375" style="0" bestFit="1" customWidth="1"/>
    <col min="3" max="3" width="12.57421875" style="0" bestFit="1" customWidth="1"/>
    <col min="4" max="4" width="13.421875" style="0" bestFit="1" customWidth="1"/>
    <col min="5" max="5" width="11.7109375" style="0" bestFit="1" customWidth="1"/>
  </cols>
  <sheetData>
    <row r="2" s="14" customFormat="1" ht="15.75">
      <c r="A2" s="13" t="s">
        <v>188</v>
      </c>
    </row>
    <row r="4" spans="1:6" ht="12.75">
      <c r="A4" s="2"/>
      <c r="B4" s="1" t="s">
        <v>189</v>
      </c>
      <c r="C4" s="1" t="s">
        <v>190</v>
      </c>
      <c r="D4" s="1" t="s">
        <v>191</v>
      </c>
      <c r="E4" s="1" t="s">
        <v>192</v>
      </c>
      <c r="F4" s="1"/>
    </row>
    <row r="5" spans="2:5" ht="12.75">
      <c r="B5" s="3" t="s">
        <v>193</v>
      </c>
      <c r="C5" s="4">
        <v>1630849.6</v>
      </c>
      <c r="D5" s="4">
        <v>1692675.6</v>
      </c>
      <c r="E5" s="4">
        <v>-61826</v>
      </c>
    </row>
    <row r="6" spans="2:5" ht="12.75">
      <c r="B6" s="3" t="s">
        <v>194</v>
      </c>
      <c r="D6" s="4">
        <v>100</v>
      </c>
      <c r="E6" s="4">
        <v>-100</v>
      </c>
    </row>
    <row r="7" spans="2:5" ht="12.75">
      <c r="B7" s="3" t="s">
        <v>195</v>
      </c>
      <c r="C7" s="4">
        <v>1800000</v>
      </c>
      <c r="E7" s="4">
        <v>1800000</v>
      </c>
    </row>
    <row r="8" spans="2:5" ht="12.75">
      <c r="B8" s="2" t="s">
        <v>127</v>
      </c>
      <c r="C8" s="5">
        <v>3430849.6</v>
      </c>
      <c r="D8" s="5">
        <v>1692775.6</v>
      </c>
      <c r="E8" s="5">
        <v>1738074</v>
      </c>
    </row>
    <row r="11" s="14" customFormat="1" ht="15.75">
      <c r="A11" s="13" t="s">
        <v>196</v>
      </c>
    </row>
    <row r="13" spans="1:6" ht="12.75">
      <c r="A13" s="2" t="s">
        <v>197</v>
      </c>
      <c r="B13" s="1" t="s">
        <v>189</v>
      </c>
      <c r="C13" s="1" t="s">
        <v>190</v>
      </c>
      <c r="D13" s="1" t="s">
        <v>191</v>
      </c>
      <c r="E13" s="1" t="s">
        <v>192</v>
      </c>
      <c r="F13" s="1"/>
    </row>
    <row r="14" spans="1:5" ht="12.75">
      <c r="A14" s="3" t="s">
        <v>198</v>
      </c>
      <c r="B14" s="3" t="s">
        <v>199</v>
      </c>
      <c r="D14" s="4">
        <v>55425</v>
      </c>
      <c r="E14" s="4">
        <v>-55425</v>
      </c>
    </row>
    <row r="15" spans="1:4" ht="12.75">
      <c r="A15" s="3" t="s">
        <v>200</v>
      </c>
      <c r="B15" s="3" t="s">
        <v>201</v>
      </c>
      <c r="C15" s="4">
        <v>306560</v>
      </c>
      <c r="D15" s="4">
        <v>306560</v>
      </c>
    </row>
    <row r="16" spans="1:4" ht="12.75">
      <c r="A16" s="3" t="s">
        <v>202</v>
      </c>
      <c r="B16" s="3" t="s">
        <v>203</v>
      </c>
      <c r="C16" s="4">
        <v>986546</v>
      </c>
      <c r="D16" s="4">
        <v>986546</v>
      </c>
    </row>
    <row r="17" spans="1:4" ht="12.75">
      <c r="A17" s="3" t="s">
        <v>204</v>
      </c>
      <c r="B17" s="3" t="s">
        <v>205</v>
      </c>
      <c r="C17" s="4">
        <v>315795.6</v>
      </c>
      <c r="D17" s="4">
        <v>315795.6</v>
      </c>
    </row>
    <row r="18" spans="1:5" ht="12.75">
      <c r="A18" s="3" t="s">
        <v>206</v>
      </c>
      <c r="B18" s="3" t="s">
        <v>207</v>
      </c>
      <c r="D18" s="4">
        <v>6401</v>
      </c>
      <c r="E18" s="4">
        <v>-6401</v>
      </c>
    </row>
    <row r="19" spans="1:4" ht="12.75">
      <c r="A19" s="3" t="s">
        <v>208</v>
      </c>
      <c r="B19" s="3" t="s">
        <v>209</v>
      </c>
      <c r="C19" s="4">
        <v>21948</v>
      </c>
      <c r="D19" s="4">
        <v>21948</v>
      </c>
    </row>
    <row r="20" spans="2:5" ht="12.75">
      <c r="B20" s="2" t="s">
        <v>210</v>
      </c>
      <c r="C20" s="5">
        <v>1630849.6</v>
      </c>
      <c r="D20" s="5">
        <v>1692675.6</v>
      </c>
      <c r="E20" s="5">
        <v>-61826</v>
      </c>
    </row>
    <row r="23" s="14" customFormat="1" ht="15.75">
      <c r="A23" s="13" t="s">
        <v>211</v>
      </c>
    </row>
    <row r="25" spans="1:6" ht="12.75">
      <c r="A25" s="2" t="s">
        <v>197</v>
      </c>
      <c r="B25" s="1" t="s">
        <v>189</v>
      </c>
      <c r="C25" s="1" t="s">
        <v>190</v>
      </c>
      <c r="D25" s="1" t="s">
        <v>191</v>
      </c>
      <c r="E25" s="1" t="s">
        <v>192</v>
      </c>
      <c r="F25" s="1"/>
    </row>
    <row r="26" spans="1:5" ht="12.75">
      <c r="A26" s="3" t="s">
        <v>212</v>
      </c>
      <c r="D26" s="4">
        <v>100</v>
      </c>
      <c r="E26" s="4">
        <v>-100</v>
      </c>
    </row>
    <row r="27" spans="2:5" ht="12.75">
      <c r="B27" s="2" t="s">
        <v>213</v>
      </c>
      <c r="D27" s="5">
        <v>100</v>
      </c>
      <c r="E27" s="5">
        <v>-100</v>
      </c>
    </row>
    <row r="30" s="14" customFormat="1" ht="15.75">
      <c r="A30" s="13" t="s">
        <v>214</v>
      </c>
    </row>
    <row r="32" spans="1:6" ht="12.75">
      <c r="A32" s="2" t="s">
        <v>197</v>
      </c>
      <c r="B32" s="1" t="s">
        <v>189</v>
      </c>
      <c r="C32" s="1" t="s">
        <v>190</v>
      </c>
      <c r="D32" s="1" t="s">
        <v>191</v>
      </c>
      <c r="E32" s="1" t="s">
        <v>192</v>
      </c>
      <c r="F32" s="1"/>
    </row>
    <row r="33" spans="1:5" ht="12.75">
      <c r="A33" s="3" t="s">
        <v>215</v>
      </c>
      <c r="B33" s="3" t="s">
        <v>216</v>
      </c>
      <c r="C33" s="4">
        <v>360000</v>
      </c>
      <c r="E33" s="4">
        <v>360000</v>
      </c>
    </row>
    <row r="34" spans="1:5" ht="12.75">
      <c r="A34" s="3" t="s">
        <v>217</v>
      </c>
      <c r="B34" s="3" t="s">
        <v>218</v>
      </c>
      <c r="C34" s="4">
        <v>1440000</v>
      </c>
      <c r="E34" s="4">
        <v>1440000</v>
      </c>
    </row>
    <row r="35" spans="2:5" ht="12.75">
      <c r="B35" s="2" t="s">
        <v>210</v>
      </c>
      <c r="C35" s="5">
        <v>1800000</v>
      </c>
      <c r="E35" s="5">
        <v>1800000</v>
      </c>
    </row>
    <row r="39" spans="1:5" ht="15.75">
      <c r="A39" s="6" t="s">
        <v>246</v>
      </c>
      <c r="B39" s="6"/>
      <c r="C39" s="6"/>
      <c r="D39" s="6"/>
      <c r="E39" s="6"/>
    </row>
    <row r="40" ht="12.75">
      <c r="A40" t="s">
        <v>235</v>
      </c>
    </row>
    <row r="41" ht="12.75">
      <c r="A41" t="s">
        <v>236</v>
      </c>
    </row>
    <row r="42" spans="1:5" ht="12.75">
      <c r="A42" t="s">
        <v>237</v>
      </c>
      <c r="E42" s="7">
        <v>-78685.09</v>
      </c>
    </row>
    <row r="43" spans="1:5" ht="12.75">
      <c r="A43" t="s">
        <v>238</v>
      </c>
      <c r="E43" s="7">
        <v>120337.98</v>
      </c>
    </row>
    <row r="44" spans="1:5" ht="12.75">
      <c r="A44" t="s">
        <v>239</v>
      </c>
      <c r="E44" s="7">
        <f>SUM(E42:E43)</f>
        <v>41652.89</v>
      </c>
    </row>
    <row r="46" ht="12.75">
      <c r="A46" t="s">
        <v>247</v>
      </c>
    </row>
    <row r="47" ht="12.75">
      <c r="A47" t="s">
        <v>249</v>
      </c>
    </row>
    <row r="49" ht="12.75">
      <c r="A49" t="s">
        <v>240</v>
      </c>
    </row>
    <row r="50" ht="12.75">
      <c r="A50" t="s">
        <v>236</v>
      </c>
    </row>
    <row r="51" spans="1:5" ht="12.75">
      <c r="A51" t="s">
        <v>241</v>
      </c>
      <c r="E51" s="7">
        <v>181220.83</v>
      </c>
    </row>
    <row r="53" ht="12.75">
      <c r="A53" t="s">
        <v>250</v>
      </c>
    </row>
    <row r="54" ht="12.75">
      <c r="A54" t="s">
        <v>248</v>
      </c>
    </row>
    <row r="56" ht="12.75">
      <c r="F56" s="8"/>
    </row>
    <row r="57" spans="1:2" ht="15.75">
      <c r="A57" s="6" t="s">
        <v>242</v>
      </c>
      <c r="B57" s="6"/>
    </row>
    <row r="58" ht="12.75">
      <c r="A58" t="s">
        <v>243</v>
      </c>
    </row>
    <row r="59" ht="12.75">
      <c r="A59" t="s">
        <v>244</v>
      </c>
    </row>
    <row r="60" ht="12.75">
      <c r="A60" t="s">
        <v>245</v>
      </c>
    </row>
    <row r="61" ht="12.75">
      <c r="A61" t="s">
        <v>251</v>
      </c>
    </row>
    <row r="67" ht="12.75">
      <c r="A67" t="s">
        <v>252</v>
      </c>
    </row>
    <row r="68" ht="12.75">
      <c r="A68" t="s">
        <v>253</v>
      </c>
    </row>
    <row r="71" ht="12.75">
      <c r="A71" t="s">
        <v>254</v>
      </c>
    </row>
    <row r="76" ht="12.75">
      <c r="A76" t="s">
        <v>255</v>
      </c>
    </row>
    <row r="77" ht="12.75">
      <c r="A77" t="s">
        <v>256</v>
      </c>
    </row>
  </sheetData>
  <sheetProtection/>
  <mergeCells count="4">
    <mergeCell ref="A2:IV2"/>
    <mergeCell ref="A11:IV11"/>
    <mergeCell ref="A23:IV23"/>
    <mergeCell ref="A30:IV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Lowová</dc:creator>
  <cp:keywords/>
  <dc:description/>
  <cp:lastModifiedBy>Simona Kubíková</cp:lastModifiedBy>
  <dcterms:created xsi:type="dcterms:W3CDTF">2013-05-22T14:55:22Z</dcterms:created>
  <dcterms:modified xsi:type="dcterms:W3CDTF">2013-05-23T12:20:09Z</dcterms:modified>
  <cp:category/>
  <cp:version/>
  <cp:contentType/>
  <cp:contentStatus/>
</cp:coreProperties>
</file>