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ZŠ k 31.12.2016  " sheetId="10" r:id="rId1"/>
    <sheet name="MŠ k 31.12.2016    " sheetId="11" r:id="rId2"/>
  </sheets>
  <calcPr calcId="152511"/>
</workbook>
</file>

<file path=xl/calcChain.xml><?xml version="1.0" encoding="utf-8"?>
<calcChain xmlns="http://schemas.openxmlformats.org/spreadsheetml/2006/main">
  <c r="I38" i="11" l="1"/>
  <c r="I32" i="11"/>
  <c r="I40" i="11" s="1"/>
  <c r="I24" i="11"/>
  <c r="I11" i="11"/>
  <c r="I44" i="10"/>
  <c r="I33" i="10"/>
  <c r="I25" i="10"/>
  <c r="I12" i="10"/>
  <c r="I26" i="11" l="1"/>
  <c r="I43" i="11" s="1"/>
  <c r="I46" i="10"/>
  <c r="I27" i="10"/>
  <c r="I51" i="10" l="1"/>
</calcChain>
</file>

<file path=xl/sharedStrings.xml><?xml version="1.0" encoding="utf-8"?>
<sst xmlns="http://schemas.openxmlformats.org/spreadsheetml/2006/main" count="88" uniqueCount="61">
  <si>
    <t>OBEC LOMNICE</t>
  </si>
  <si>
    <t>ZŠ - provoz</t>
  </si>
  <si>
    <t>příjmy</t>
  </si>
  <si>
    <t>- dotace od Obce Lomnice</t>
  </si>
  <si>
    <t>- příjmy hlavní činnosti - tržby za stravné</t>
  </si>
  <si>
    <t>- zapojení fondu rezerv</t>
  </si>
  <si>
    <t>- úroky</t>
  </si>
  <si>
    <t xml:space="preserve">příjmy celkem </t>
  </si>
  <si>
    <t>výdaje</t>
  </si>
  <si>
    <t>- materiál</t>
  </si>
  <si>
    <t>- energie</t>
  </si>
  <si>
    <t>- opravy a udržování</t>
  </si>
  <si>
    <t>- služby</t>
  </si>
  <si>
    <t>- cestovné</t>
  </si>
  <si>
    <t>- OPPP (mzdové náklady)</t>
  </si>
  <si>
    <t>- ostatní náklady (pojištění, poplatky bance)</t>
  </si>
  <si>
    <t>- odpisy</t>
  </si>
  <si>
    <t>- náklady z majetku</t>
  </si>
  <si>
    <t>výdaje celkem</t>
  </si>
  <si>
    <t>Hospodářský výsledek za provoz ZŠ</t>
  </si>
  <si>
    <t>ZŠ - KRAJ</t>
  </si>
  <si>
    <t>- dotace</t>
  </si>
  <si>
    <t>příjmy celkem</t>
  </si>
  <si>
    <t>- materiál (učebnice, uč. pomůcky, ochranné pom.)</t>
  </si>
  <si>
    <t>- projekty (služby+cestovné)</t>
  </si>
  <si>
    <t>- projekty (majetek)</t>
  </si>
  <si>
    <t>- služby (školení, plavání)</t>
  </si>
  <si>
    <t>- mzdové náklady + náhrada nemoci</t>
  </si>
  <si>
    <t>- tvorba FKSP</t>
  </si>
  <si>
    <t>- povinné pojistné</t>
  </si>
  <si>
    <t>Hospodářský výsledek - KRAJ</t>
  </si>
  <si>
    <t>Jídelna ZŠ - hospodářská činnost</t>
  </si>
  <si>
    <t>Hospodářský výsledek JZŠ</t>
  </si>
  <si>
    <t>Miloslav Matoušek</t>
  </si>
  <si>
    <t>starosta obce</t>
  </si>
  <si>
    <t xml:space="preserve">Sejmuto dne </t>
  </si>
  <si>
    <t>- příspěvek rodičů (školné)</t>
  </si>
  <si>
    <t>- ostatní výnosy</t>
  </si>
  <si>
    <t>- opravy a údržba</t>
  </si>
  <si>
    <t>- OZ mzdy</t>
  </si>
  <si>
    <t>- odpisy + ZC převedeného majetku</t>
  </si>
  <si>
    <t>- DDHM</t>
  </si>
  <si>
    <t>Hospodářský výsledek za provoz MŠ</t>
  </si>
  <si>
    <t>MŠ - KRAJ</t>
  </si>
  <si>
    <t>- tržby a ostatní výnosy (609)</t>
  </si>
  <si>
    <t xml:space="preserve">- služby </t>
  </si>
  <si>
    <t xml:space="preserve">- materiál </t>
  </si>
  <si>
    <t>- příspěvky na neinv. činnost, sponzorské dary, vlastní činnost ZŠ, atd.</t>
  </si>
  <si>
    <t>- sociální a zdravotní pojištění, tvorba FKSP</t>
  </si>
  <si>
    <t xml:space="preserve"> </t>
  </si>
  <si>
    <t>Příloha č.     k usnesení č.                      z VZO/      /2017, dne 3.4.2017</t>
  </si>
  <si>
    <t>Hospodaření Základní školy v Lomnici k 31.12.2016</t>
  </si>
  <si>
    <t>- jiné pokuty a penále</t>
  </si>
  <si>
    <t xml:space="preserve">- náklady z majetku </t>
  </si>
  <si>
    <t>Celkový hospodářský výsledek za ZŠ v Lomnici k 31.12.2016</t>
  </si>
  <si>
    <t>V Lomnici 17.03.2017</t>
  </si>
  <si>
    <t>Vyvěšeno na úřední desce OÚ Lomnice dne 17.3.2016</t>
  </si>
  <si>
    <t>Příloha č.     k usnesení č.                      z VZO/   /2017, dne 3.4.2017</t>
  </si>
  <si>
    <t>Hospodaření Mateřské školy v Lomnici k 31.12.2016</t>
  </si>
  <si>
    <t>Celkový hospodářský výsledek za MŠ v Lomnici k 31.12.2016</t>
  </si>
  <si>
    <t>- energie + 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</si>
</sst>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2" fillId="0" borderId="0" xfId="0" applyNumberFormat="1" applyFont="1"/>
    <xf numFmtId="4" fontId="0" fillId="0" borderId="0" xfId="0" applyNumberFormat="1"/>
    <xf numFmtId="4" fontId="0" fillId="0" borderId="1" xfId="0" applyNumberFormat="1" applyBorder="1"/>
    <xf numFmtId="49" fontId="0" fillId="2" borderId="0" xfId="0" applyNumberFormat="1" applyFill="1"/>
    <xf numFmtId="0" fontId="0" fillId="2" borderId="0" xfId="0" applyFill="1"/>
    <xf numFmtId="4" fontId="0" fillId="2" borderId="0" xfId="0" applyNumberFormat="1" applyFill="1"/>
    <xf numFmtId="0" fontId="6" fillId="0" borderId="0" xfId="0" applyFont="1"/>
    <xf numFmtId="49" fontId="6" fillId="0" borderId="0" xfId="0" applyNumberFormat="1" applyFont="1"/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4" fontId="6" fillId="2" borderId="0" xfId="0" applyNumberFormat="1" applyFont="1" applyFill="1"/>
    <xf numFmtId="4" fontId="0" fillId="0" borderId="0" xfId="0" applyNumberFormat="1" applyFill="1"/>
    <xf numFmtId="4" fontId="0" fillId="0" borderId="1" xfId="0" applyNumberFormat="1" applyFill="1" applyBorder="1"/>
    <xf numFmtId="4" fontId="2" fillId="0" borderId="0" xfId="0" applyNumberFormat="1" applyFont="1" applyFill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abSelected="1" topLeftCell="A40" zoomScaleNormal="100" workbookViewId="0">
      <selection activeCell="A60" sqref="A60:E61"/>
    </sheetView>
  </sheetViews>
  <sheetFormatPr defaultRowHeight="14.4" x14ac:dyDescent="0.3"/>
  <cols>
    <col min="1" max="1" width="8.88671875" customWidth="1"/>
    <col min="8" max="8" width="4.21875" customWidth="1"/>
    <col min="9" max="9" width="18.44140625" customWidth="1"/>
    <col min="11" max="12" width="11.33203125" bestFit="1" customWidth="1"/>
    <col min="14" max="14" width="9.88671875" bestFit="1" customWidth="1"/>
  </cols>
  <sheetData>
    <row r="1" spans="1:10" x14ac:dyDescent="0.3">
      <c r="E1" s="1" t="s">
        <v>50</v>
      </c>
      <c r="F1" s="1"/>
      <c r="G1" s="1"/>
      <c r="H1" s="1"/>
      <c r="I1" s="1"/>
      <c r="J1" s="1"/>
    </row>
    <row r="2" spans="1:10" ht="18" x14ac:dyDescent="0.35">
      <c r="A2" s="2" t="s">
        <v>0</v>
      </c>
    </row>
    <row r="3" spans="1:10" ht="7.2" customHeight="1" x14ac:dyDescent="0.3"/>
    <row r="4" spans="1:10" ht="15.6" x14ac:dyDescent="0.3">
      <c r="A4" s="4" t="s">
        <v>51</v>
      </c>
      <c r="B4" s="4"/>
      <c r="C4" s="4"/>
      <c r="D4" s="4"/>
      <c r="E4" s="4"/>
      <c r="I4" s="9"/>
    </row>
    <row r="5" spans="1:10" x14ac:dyDescent="0.3">
      <c r="A5" s="14" t="s">
        <v>1</v>
      </c>
      <c r="B5" s="14"/>
      <c r="I5" s="9"/>
    </row>
    <row r="6" spans="1:10" x14ac:dyDescent="0.3">
      <c r="A6" s="3" t="s">
        <v>2</v>
      </c>
      <c r="I6" s="9"/>
    </row>
    <row r="7" spans="1:10" x14ac:dyDescent="0.3">
      <c r="A7" s="5" t="s">
        <v>3</v>
      </c>
      <c r="B7" s="5"/>
      <c r="C7" s="5"/>
      <c r="D7" s="5"/>
      <c r="E7" s="5"/>
      <c r="I7" s="9">
        <v>1956000</v>
      </c>
      <c r="J7" s="25"/>
    </row>
    <row r="8" spans="1:10" x14ac:dyDescent="0.3">
      <c r="A8" s="5" t="s">
        <v>4</v>
      </c>
      <c r="B8" s="5"/>
      <c r="C8" s="5"/>
      <c r="D8" s="5"/>
      <c r="E8" s="5"/>
      <c r="I8" s="9">
        <v>544457</v>
      </c>
    </row>
    <row r="9" spans="1:10" x14ac:dyDescent="0.3">
      <c r="A9" s="5" t="s">
        <v>47</v>
      </c>
      <c r="B9" s="5"/>
      <c r="C9" s="5"/>
      <c r="D9" s="5"/>
      <c r="E9" s="5"/>
      <c r="I9" s="9">
        <v>500466</v>
      </c>
    </row>
    <row r="10" spans="1:10" x14ac:dyDescent="0.3">
      <c r="A10" s="5" t="s">
        <v>5</v>
      </c>
      <c r="B10" s="5"/>
      <c r="C10" s="5"/>
      <c r="D10" s="5"/>
      <c r="E10" s="5"/>
      <c r="I10" s="9">
        <v>0</v>
      </c>
    </row>
    <row r="11" spans="1:10" x14ac:dyDescent="0.3">
      <c r="A11" s="6" t="s">
        <v>6</v>
      </c>
      <c r="B11" s="6"/>
      <c r="C11" s="6"/>
      <c r="D11" s="6"/>
      <c r="E11" s="6"/>
      <c r="F11" s="7"/>
      <c r="G11" s="7"/>
      <c r="H11" s="7"/>
      <c r="I11" s="10">
        <v>1123.74</v>
      </c>
    </row>
    <row r="12" spans="1:10" x14ac:dyDescent="0.3">
      <c r="A12" s="8" t="s">
        <v>7</v>
      </c>
      <c r="B12" s="8"/>
      <c r="C12" s="5"/>
      <c r="D12" s="5"/>
      <c r="E12" s="5"/>
      <c r="I12" s="20">
        <f>SUM(I7:I11)</f>
        <v>3002046.74</v>
      </c>
    </row>
    <row r="13" spans="1:10" ht="6" customHeight="1" x14ac:dyDescent="0.3">
      <c r="A13" s="5"/>
      <c r="B13" s="5"/>
      <c r="C13" s="5"/>
      <c r="D13" s="5"/>
      <c r="E13" s="5"/>
      <c r="I13" s="9"/>
    </row>
    <row r="14" spans="1:10" x14ac:dyDescent="0.3">
      <c r="A14" s="8" t="s">
        <v>8</v>
      </c>
      <c r="B14" s="5"/>
      <c r="C14" s="5"/>
      <c r="D14" s="5"/>
      <c r="E14" s="5"/>
      <c r="I14" s="9"/>
    </row>
    <row r="15" spans="1:10" x14ac:dyDescent="0.3">
      <c r="A15" s="5" t="s">
        <v>9</v>
      </c>
      <c r="B15" s="5"/>
      <c r="C15" s="5"/>
      <c r="D15" s="5"/>
      <c r="E15" s="5"/>
      <c r="I15" s="9">
        <v>674140.32</v>
      </c>
    </row>
    <row r="16" spans="1:10" x14ac:dyDescent="0.3">
      <c r="A16" s="5" t="s">
        <v>10</v>
      </c>
      <c r="B16" s="5"/>
      <c r="C16" s="5"/>
      <c r="D16" s="5"/>
      <c r="E16" s="5"/>
      <c r="I16" s="9">
        <v>782945</v>
      </c>
    </row>
    <row r="17" spans="1:14" x14ac:dyDescent="0.3">
      <c r="A17" s="5" t="s">
        <v>11</v>
      </c>
      <c r="B17" s="5"/>
      <c r="C17" s="5"/>
      <c r="D17" s="5"/>
      <c r="E17" s="5"/>
      <c r="I17" s="9">
        <v>64316</v>
      </c>
    </row>
    <row r="18" spans="1:14" x14ac:dyDescent="0.3">
      <c r="A18" s="5" t="s">
        <v>12</v>
      </c>
      <c r="B18" s="5"/>
      <c r="C18" s="5"/>
      <c r="D18" s="5"/>
      <c r="E18" s="5"/>
      <c r="I18" s="9">
        <v>966600.01</v>
      </c>
    </row>
    <row r="19" spans="1:14" x14ac:dyDescent="0.3">
      <c r="A19" s="5" t="s">
        <v>13</v>
      </c>
      <c r="B19" s="5"/>
      <c r="C19" s="5"/>
      <c r="D19" s="5"/>
      <c r="E19" s="5"/>
      <c r="I19" s="9">
        <v>8983</v>
      </c>
    </row>
    <row r="20" spans="1:14" x14ac:dyDescent="0.3">
      <c r="A20" s="5" t="s">
        <v>52</v>
      </c>
      <c r="B20" s="5"/>
      <c r="C20" s="5"/>
      <c r="D20" s="5"/>
      <c r="E20" s="5"/>
      <c r="I20" s="9">
        <v>387</v>
      </c>
    </row>
    <row r="21" spans="1:14" x14ac:dyDescent="0.3">
      <c r="A21" s="5" t="s">
        <v>14</v>
      </c>
      <c r="B21" s="5"/>
      <c r="C21" s="5"/>
      <c r="D21" s="5"/>
      <c r="E21" s="5"/>
      <c r="I21" s="9">
        <v>268630.71999999997</v>
      </c>
    </row>
    <row r="22" spans="1:14" x14ac:dyDescent="0.3">
      <c r="A22" s="5" t="s">
        <v>15</v>
      </c>
      <c r="B22" s="5"/>
      <c r="C22" s="5"/>
      <c r="D22" s="5"/>
      <c r="E22" s="5"/>
      <c r="I22" s="9">
        <v>127107</v>
      </c>
    </row>
    <row r="23" spans="1:14" x14ac:dyDescent="0.3">
      <c r="A23" s="5" t="s">
        <v>16</v>
      </c>
      <c r="B23" s="5"/>
      <c r="C23" s="5"/>
      <c r="D23" s="5"/>
      <c r="E23" s="5"/>
      <c r="I23" s="9">
        <v>40370</v>
      </c>
    </row>
    <row r="24" spans="1:14" x14ac:dyDescent="0.3">
      <c r="A24" s="6" t="s">
        <v>17</v>
      </c>
      <c r="B24" s="6"/>
      <c r="C24" s="6"/>
      <c r="D24" s="6"/>
      <c r="E24" s="6"/>
      <c r="F24" s="7"/>
      <c r="G24" s="7"/>
      <c r="H24" s="7"/>
      <c r="I24" s="10">
        <v>168048.75</v>
      </c>
    </row>
    <row r="25" spans="1:14" x14ac:dyDescent="0.3">
      <c r="A25" s="8" t="s">
        <v>18</v>
      </c>
      <c r="B25" s="8"/>
      <c r="C25" s="5"/>
      <c r="D25" s="5"/>
      <c r="E25" s="5"/>
      <c r="I25" s="20">
        <f>SUM(I15:I24)</f>
        <v>3101527.8</v>
      </c>
    </row>
    <row r="26" spans="1:14" ht="7.8" customHeight="1" x14ac:dyDescent="0.3">
      <c r="A26" s="5"/>
      <c r="B26" s="5"/>
      <c r="C26" s="5"/>
      <c r="D26" s="5"/>
      <c r="E26" s="5"/>
      <c r="I26" s="9"/>
    </row>
    <row r="27" spans="1:14" x14ac:dyDescent="0.3">
      <c r="A27" s="11" t="s">
        <v>19</v>
      </c>
      <c r="B27" s="11"/>
      <c r="C27" s="11"/>
      <c r="D27" s="11"/>
      <c r="E27" s="11"/>
      <c r="F27" s="12"/>
      <c r="G27" s="12"/>
      <c r="H27" s="12"/>
      <c r="I27" s="13">
        <f>I12-I25</f>
        <v>-99481.05999999959</v>
      </c>
    </row>
    <row r="28" spans="1:14" ht="8.4" customHeight="1" x14ac:dyDescent="0.3">
      <c r="I28" s="9"/>
    </row>
    <row r="29" spans="1:14" x14ac:dyDescent="0.3">
      <c r="A29" s="14" t="s">
        <v>20</v>
      </c>
      <c r="I29" s="9"/>
    </row>
    <row r="30" spans="1:14" x14ac:dyDescent="0.3">
      <c r="A30" s="3" t="s">
        <v>2</v>
      </c>
      <c r="I30" s="9"/>
    </row>
    <row r="31" spans="1:14" x14ac:dyDescent="0.3">
      <c r="A31" s="5" t="s">
        <v>21</v>
      </c>
      <c r="B31" s="5"/>
      <c r="C31" s="5"/>
      <c r="D31" s="5"/>
      <c r="I31" s="22">
        <v>9650755</v>
      </c>
      <c r="J31" s="25"/>
      <c r="K31" s="9"/>
      <c r="L31" s="9"/>
      <c r="N31" s="9"/>
    </row>
    <row r="32" spans="1:14" x14ac:dyDescent="0.3">
      <c r="A32" s="6" t="s">
        <v>6</v>
      </c>
      <c r="B32" s="6"/>
      <c r="C32" s="6"/>
      <c r="D32" s="6"/>
      <c r="E32" s="7"/>
      <c r="F32" s="7"/>
      <c r="G32" s="7"/>
      <c r="H32" s="7"/>
      <c r="I32" s="23">
        <v>0</v>
      </c>
      <c r="J32" s="25"/>
      <c r="L32" s="25"/>
    </row>
    <row r="33" spans="1:11" x14ac:dyDescent="0.3">
      <c r="A33" s="8" t="s">
        <v>22</v>
      </c>
      <c r="B33" s="8"/>
      <c r="C33" s="5"/>
      <c r="D33" s="5"/>
      <c r="I33" s="24">
        <f>SUM(I31:I32)</f>
        <v>9650755</v>
      </c>
      <c r="J33" s="25"/>
    </row>
    <row r="34" spans="1:11" ht="7.8" customHeight="1" x14ac:dyDescent="0.3">
      <c r="A34" s="5"/>
      <c r="B34" s="5"/>
      <c r="C34" s="5"/>
      <c r="D34" s="5"/>
      <c r="I34" s="9"/>
    </row>
    <row r="35" spans="1:11" x14ac:dyDescent="0.3">
      <c r="A35" s="8" t="s">
        <v>8</v>
      </c>
      <c r="B35" s="5"/>
      <c r="C35" s="5"/>
      <c r="D35" s="5"/>
      <c r="I35" s="9"/>
    </row>
    <row r="36" spans="1:11" x14ac:dyDescent="0.3">
      <c r="A36" s="5" t="s">
        <v>23</v>
      </c>
      <c r="B36" s="5"/>
      <c r="C36" s="5"/>
      <c r="D36" s="5"/>
      <c r="I36" s="9">
        <v>62653.72</v>
      </c>
      <c r="J36" s="25"/>
    </row>
    <row r="37" spans="1:11" x14ac:dyDescent="0.3">
      <c r="A37" s="5" t="s">
        <v>24</v>
      </c>
      <c r="B37" s="5"/>
      <c r="C37" s="5"/>
      <c r="D37" s="5"/>
      <c r="I37" s="9">
        <v>0</v>
      </c>
      <c r="J37" s="25"/>
    </row>
    <row r="38" spans="1:11" x14ac:dyDescent="0.3">
      <c r="A38" s="5" t="s">
        <v>25</v>
      </c>
      <c r="B38" s="5"/>
      <c r="C38" s="5"/>
      <c r="D38" s="5"/>
      <c r="I38" s="9">
        <v>32314.28</v>
      </c>
      <c r="J38" s="25"/>
    </row>
    <row r="39" spans="1:11" x14ac:dyDescent="0.3">
      <c r="A39" s="5" t="s">
        <v>26</v>
      </c>
      <c r="B39" s="5"/>
      <c r="C39" s="5"/>
      <c r="D39" s="5"/>
      <c r="I39" s="9">
        <v>26174</v>
      </c>
      <c r="J39" s="25"/>
    </row>
    <row r="40" spans="1:11" x14ac:dyDescent="0.3">
      <c r="A40" s="5" t="s">
        <v>27</v>
      </c>
      <c r="B40" s="5"/>
      <c r="C40" s="5"/>
      <c r="D40" s="5"/>
      <c r="I40" s="9">
        <v>9353350</v>
      </c>
      <c r="K40" s="9"/>
    </row>
    <row r="41" spans="1:11" x14ac:dyDescent="0.3">
      <c r="A41" s="5" t="s">
        <v>28</v>
      </c>
      <c r="B41" s="5"/>
      <c r="C41" s="5"/>
      <c r="D41" s="5"/>
      <c r="I41" s="9">
        <v>104802</v>
      </c>
    </row>
    <row r="42" spans="1:11" x14ac:dyDescent="0.3">
      <c r="A42" s="5" t="s">
        <v>29</v>
      </c>
      <c r="B42" s="5"/>
      <c r="C42" s="5"/>
      <c r="D42" s="5"/>
      <c r="I42" s="9">
        <v>29748</v>
      </c>
    </row>
    <row r="43" spans="1:11" x14ac:dyDescent="0.3">
      <c r="A43" s="6" t="s">
        <v>53</v>
      </c>
      <c r="B43" s="6"/>
      <c r="C43" s="6"/>
      <c r="D43" s="6"/>
      <c r="E43" s="7"/>
      <c r="F43" s="7"/>
      <c r="G43" s="7"/>
      <c r="H43" s="7"/>
      <c r="I43" s="10">
        <v>41713</v>
      </c>
    </row>
    <row r="44" spans="1:11" x14ac:dyDescent="0.3">
      <c r="A44" s="8" t="s">
        <v>18</v>
      </c>
      <c r="B44" s="8"/>
      <c r="C44" s="5"/>
      <c r="D44" s="5"/>
      <c r="I44" s="20">
        <f>SUM(I36:I43)</f>
        <v>9650755</v>
      </c>
    </row>
    <row r="45" spans="1:11" ht="7.8" customHeight="1" x14ac:dyDescent="0.3">
      <c r="A45" s="5"/>
      <c r="B45" s="5"/>
      <c r="C45" s="5"/>
      <c r="D45" s="5"/>
      <c r="I45" s="9"/>
    </row>
    <row r="46" spans="1:11" x14ac:dyDescent="0.3">
      <c r="A46" s="11" t="s">
        <v>30</v>
      </c>
      <c r="B46" s="11"/>
      <c r="C46" s="11"/>
      <c r="D46" s="11"/>
      <c r="E46" s="11"/>
      <c r="F46" s="12"/>
      <c r="G46" s="12"/>
      <c r="H46" s="12"/>
      <c r="I46" s="13">
        <f>I33-I44</f>
        <v>0</v>
      </c>
    </row>
    <row r="47" spans="1:11" ht="7.2" customHeight="1" x14ac:dyDescent="0.3">
      <c r="A47" s="5"/>
      <c r="B47" s="5"/>
      <c r="C47" s="5"/>
      <c r="D47" s="5"/>
      <c r="I47" s="9"/>
    </row>
    <row r="48" spans="1:11" x14ac:dyDescent="0.3">
      <c r="A48" s="15" t="s">
        <v>31</v>
      </c>
      <c r="B48" s="15"/>
      <c r="C48" s="15"/>
      <c r="D48" s="5"/>
      <c r="I48" s="9"/>
    </row>
    <row r="49" spans="1:10" x14ac:dyDescent="0.3">
      <c r="A49" s="11" t="s">
        <v>32</v>
      </c>
      <c r="B49" s="11"/>
      <c r="C49" s="11"/>
      <c r="D49" s="11"/>
      <c r="E49" s="11"/>
      <c r="F49" s="12"/>
      <c r="G49" s="12"/>
      <c r="H49" s="12"/>
      <c r="I49" s="13">
        <v>101457.62</v>
      </c>
      <c r="J49" s="25"/>
    </row>
    <row r="50" spans="1:10" ht="3" customHeight="1" x14ac:dyDescent="0.3">
      <c r="A50" s="5"/>
      <c r="B50" s="5"/>
      <c r="C50" s="5"/>
      <c r="D50" s="5"/>
      <c r="I50" s="9" t="s">
        <v>49</v>
      </c>
    </row>
    <row r="51" spans="1:10" x14ac:dyDescent="0.3">
      <c r="A51" s="16" t="s">
        <v>54</v>
      </c>
      <c r="B51" s="16"/>
      <c r="C51" s="16"/>
      <c r="D51" s="16"/>
      <c r="E51" s="17"/>
      <c r="F51" s="17"/>
      <c r="G51" s="17"/>
      <c r="H51" s="17"/>
      <c r="I51" s="18">
        <f>I27+I46+I49</f>
        <v>1976.5600000004051</v>
      </c>
    </row>
    <row r="52" spans="1:10" ht="4.2" customHeight="1" x14ac:dyDescent="0.3">
      <c r="A52" s="5"/>
      <c r="B52" s="5"/>
      <c r="C52" s="5"/>
      <c r="D52" s="5"/>
      <c r="I52" s="9"/>
    </row>
    <row r="53" spans="1:10" ht="6" customHeight="1" x14ac:dyDescent="0.3">
      <c r="A53" s="5"/>
      <c r="B53" s="5"/>
      <c r="C53" s="5"/>
      <c r="D53" s="5"/>
      <c r="I53" s="9"/>
    </row>
    <row r="54" spans="1:10" x14ac:dyDescent="0.3">
      <c r="A54" t="s">
        <v>55</v>
      </c>
      <c r="I54" s="9"/>
    </row>
    <row r="55" spans="1:10" x14ac:dyDescent="0.3">
      <c r="I55" s="9"/>
    </row>
    <row r="56" spans="1:10" x14ac:dyDescent="0.3">
      <c r="A56" t="s">
        <v>33</v>
      </c>
      <c r="I56" s="9"/>
    </row>
    <row r="57" spans="1:10" x14ac:dyDescent="0.3">
      <c r="A57" t="s">
        <v>34</v>
      </c>
      <c r="I57" s="9"/>
    </row>
    <row r="58" spans="1:10" x14ac:dyDescent="0.3">
      <c r="I58" s="9"/>
    </row>
    <row r="59" spans="1:10" x14ac:dyDescent="0.3">
      <c r="I59" s="9"/>
    </row>
    <row r="60" spans="1:10" x14ac:dyDescent="0.3">
      <c r="A60" s="1" t="s">
        <v>56</v>
      </c>
      <c r="B60" s="1"/>
      <c r="C60" s="1"/>
      <c r="D60" s="1"/>
      <c r="E60" s="1"/>
      <c r="F60" s="1"/>
      <c r="I60" s="9"/>
    </row>
    <row r="61" spans="1:10" x14ac:dyDescent="0.3">
      <c r="A61" s="1" t="s">
        <v>35</v>
      </c>
      <c r="B61" s="1"/>
      <c r="C61" s="1"/>
      <c r="D61" s="1"/>
      <c r="E61" s="1"/>
      <c r="F61" s="1"/>
      <c r="I61" s="9"/>
    </row>
    <row r="62" spans="1:10" x14ac:dyDescent="0.3">
      <c r="I62" s="9"/>
    </row>
    <row r="63" spans="1:10" x14ac:dyDescent="0.3">
      <c r="I63" s="9"/>
    </row>
    <row r="64" spans="1:10" x14ac:dyDescent="0.3">
      <c r="I64" s="9"/>
    </row>
    <row r="65" spans="9:9" x14ac:dyDescent="0.3">
      <c r="I65" s="9"/>
    </row>
    <row r="66" spans="9:9" x14ac:dyDescent="0.3">
      <c r="I66" s="9"/>
    </row>
    <row r="67" spans="9:9" x14ac:dyDescent="0.3">
      <c r="I67" s="9"/>
    </row>
    <row r="68" spans="9:9" x14ac:dyDescent="0.3">
      <c r="I68" s="9"/>
    </row>
    <row r="69" spans="9:9" x14ac:dyDescent="0.3">
      <c r="I69" s="9"/>
    </row>
    <row r="70" spans="9:9" x14ac:dyDescent="0.3">
      <c r="I70" s="9"/>
    </row>
    <row r="71" spans="9:9" x14ac:dyDescent="0.3">
      <c r="I71" s="9"/>
    </row>
    <row r="72" spans="9:9" x14ac:dyDescent="0.3">
      <c r="I72" s="9"/>
    </row>
    <row r="73" spans="9:9" x14ac:dyDescent="0.3">
      <c r="I73" s="9"/>
    </row>
    <row r="74" spans="9:9" x14ac:dyDescent="0.3">
      <c r="I74" s="9"/>
    </row>
    <row r="75" spans="9:9" x14ac:dyDescent="0.3">
      <c r="I75" s="9"/>
    </row>
    <row r="76" spans="9:9" x14ac:dyDescent="0.3">
      <c r="I76" s="9"/>
    </row>
    <row r="77" spans="9:9" x14ac:dyDescent="0.3">
      <c r="I77" s="9"/>
    </row>
    <row r="78" spans="9:9" x14ac:dyDescent="0.3">
      <c r="I78" s="9"/>
    </row>
    <row r="79" spans="9:9" x14ac:dyDescent="0.3">
      <c r="I79" s="9"/>
    </row>
    <row r="80" spans="9:9" x14ac:dyDescent="0.3">
      <c r="I80" s="9"/>
    </row>
    <row r="81" spans="9:9" x14ac:dyDescent="0.3">
      <c r="I81" s="9"/>
    </row>
    <row r="82" spans="9:9" x14ac:dyDescent="0.3">
      <c r="I82" s="9"/>
    </row>
    <row r="83" spans="9:9" x14ac:dyDescent="0.3">
      <c r="I83" s="9"/>
    </row>
    <row r="84" spans="9:9" x14ac:dyDescent="0.3">
      <c r="I84" s="9"/>
    </row>
    <row r="85" spans="9:9" x14ac:dyDescent="0.3">
      <c r="I85" s="9"/>
    </row>
    <row r="86" spans="9:9" x14ac:dyDescent="0.3">
      <c r="I86" s="9"/>
    </row>
    <row r="87" spans="9:9" x14ac:dyDescent="0.3">
      <c r="I87" s="9"/>
    </row>
    <row r="88" spans="9:9" x14ac:dyDescent="0.3">
      <c r="I88" s="9"/>
    </row>
    <row r="89" spans="9:9" x14ac:dyDescent="0.3">
      <c r="I89" s="9"/>
    </row>
    <row r="90" spans="9:9" x14ac:dyDescent="0.3">
      <c r="I90" s="9"/>
    </row>
    <row r="91" spans="9:9" x14ac:dyDescent="0.3">
      <c r="I91" s="9"/>
    </row>
    <row r="92" spans="9:9" x14ac:dyDescent="0.3">
      <c r="I92" s="9"/>
    </row>
    <row r="93" spans="9:9" x14ac:dyDescent="0.3">
      <c r="I93" s="9"/>
    </row>
    <row r="94" spans="9:9" x14ac:dyDescent="0.3">
      <c r="I94" s="9"/>
    </row>
    <row r="95" spans="9:9" x14ac:dyDescent="0.3">
      <c r="I95" s="9"/>
    </row>
    <row r="96" spans="9:9" x14ac:dyDescent="0.3">
      <c r="I96" s="9"/>
    </row>
    <row r="97" spans="9:9" x14ac:dyDescent="0.3">
      <c r="I97" s="9"/>
    </row>
    <row r="98" spans="9:9" x14ac:dyDescent="0.3">
      <c r="I98" s="9"/>
    </row>
    <row r="99" spans="9:9" x14ac:dyDescent="0.3">
      <c r="I99" s="9"/>
    </row>
    <row r="100" spans="9:9" x14ac:dyDescent="0.3">
      <c r="I100" s="9"/>
    </row>
    <row r="101" spans="9:9" x14ac:dyDescent="0.3">
      <c r="I101" s="9"/>
    </row>
    <row r="102" spans="9:9" x14ac:dyDescent="0.3">
      <c r="I102" s="9"/>
    </row>
    <row r="103" spans="9:9" x14ac:dyDescent="0.3">
      <c r="I103" s="9"/>
    </row>
    <row r="104" spans="9:9" x14ac:dyDescent="0.3">
      <c r="I104" s="9"/>
    </row>
    <row r="105" spans="9:9" x14ac:dyDescent="0.3">
      <c r="I105" s="9"/>
    </row>
    <row r="106" spans="9:9" x14ac:dyDescent="0.3">
      <c r="I106" s="9"/>
    </row>
    <row r="107" spans="9:9" x14ac:dyDescent="0.3">
      <c r="I107" s="9"/>
    </row>
    <row r="108" spans="9:9" x14ac:dyDescent="0.3">
      <c r="I108" s="9"/>
    </row>
    <row r="109" spans="9:9" x14ac:dyDescent="0.3">
      <c r="I109" s="9"/>
    </row>
    <row r="110" spans="9:9" x14ac:dyDescent="0.3">
      <c r="I110" s="9"/>
    </row>
    <row r="111" spans="9:9" x14ac:dyDescent="0.3">
      <c r="I111" s="9"/>
    </row>
    <row r="112" spans="9:9" x14ac:dyDescent="0.3">
      <c r="I112" s="9"/>
    </row>
    <row r="113" spans="9:9" x14ac:dyDescent="0.3">
      <c r="I113" s="9"/>
    </row>
    <row r="114" spans="9:9" x14ac:dyDescent="0.3">
      <c r="I114" s="9"/>
    </row>
    <row r="115" spans="9:9" x14ac:dyDescent="0.3">
      <c r="I115" s="9"/>
    </row>
    <row r="116" spans="9:9" x14ac:dyDescent="0.3">
      <c r="I116" s="9"/>
    </row>
    <row r="117" spans="9:9" x14ac:dyDescent="0.3">
      <c r="I117" s="9"/>
    </row>
    <row r="118" spans="9:9" x14ac:dyDescent="0.3">
      <c r="I118" s="9"/>
    </row>
    <row r="119" spans="9:9" x14ac:dyDescent="0.3">
      <c r="I119" s="9"/>
    </row>
    <row r="120" spans="9:9" x14ac:dyDescent="0.3">
      <c r="I120" s="9"/>
    </row>
    <row r="121" spans="9:9" x14ac:dyDescent="0.3">
      <c r="I121" s="9"/>
    </row>
    <row r="122" spans="9:9" x14ac:dyDescent="0.3">
      <c r="I122" s="9"/>
    </row>
    <row r="123" spans="9:9" x14ac:dyDescent="0.3">
      <c r="I123" s="9"/>
    </row>
    <row r="124" spans="9:9" x14ac:dyDescent="0.3">
      <c r="I124" s="9"/>
    </row>
    <row r="125" spans="9:9" x14ac:dyDescent="0.3">
      <c r="I125" s="9"/>
    </row>
    <row r="126" spans="9:9" x14ac:dyDescent="0.3">
      <c r="I126" s="9"/>
    </row>
    <row r="127" spans="9:9" x14ac:dyDescent="0.3">
      <c r="I127" s="9"/>
    </row>
    <row r="128" spans="9:9" x14ac:dyDescent="0.3">
      <c r="I128" s="9"/>
    </row>
    <row r="129" spans="9:9" x14ac:dyDescent="0.3">
      <c r="I129" s="9"/>
    </row>
    <row r="130" spans="9:9" x14ac:dyDescent="0.3">
      <c r="I130" s="9"/>
    </row>
    <row r="131" spans="9:9" x14ac:dyDescent="0.3">
      <c r="I131" s="9"/>
    </row>
    <row r="132" spans="9:9" x14ac:dyDescent="0.3">
      <c r="I132" s="9"/>
    </row>
    <row r="133" spans="9:9" x14ac:dyDescent="0.3">
      <c r="I133" s="9"/>
    </row>
    <row r="134" spans="9:9" x14ac:dyDescent="0.3">
      <c r="I134" s="9"/>
    </row>
    <row r="135" spans="9:9" x14ac:dyDescent="0.3">
      <c r="I135" s="9"/>
    </row>
    <row r="136" spans="9:9" x14ac:dyDescent="0.3">
      <c r="I136" s="9"/>
    </row>
    <row r="137" spans="9:9" x14ac:dyDescent="0.3">
      <c r="I137" s="9"/>
    </row>
    <row r="138" spans="9:9" x14ac:dyDescent="0.3">
      <c r="I138" s="9"/>
    </row>
    <row r="139" spans="9:9" x14ac:dyDescent="0.3">
      <c r="I139" s="9"/>
    </row>
    <row r="140" spans="9:9" x14ac:dyDescent="0.3">
      <c r="I140" s="9"/>
    </row>
    <row r="141" spans="9:9" x14ac:dyDescent="0.3">
      <c r="I141" s="9"/>
    </row>
    <row r="142" spans="9:9" x14ac:dyDescent="0.3">
      <c r="I142" s="9"/>
    </row>
    <row r="143" spans="9:9" x14ac:dyDescent="0.3">
      <c r="I143" s="9"/>
    </row>
    <row r="144" spans="9:9" x14ac:dyDescent="0.3">
      <c r="I144" s="9"/>
    </row>
    <row r="145" spans="9:9" x14ac:dyDescent="0.3">
      <c r="I145" s="9"/>
    </row>
    <row r="146" spans="9:9" x14ac:dyDescent="0.3">
      <c r="I146" s="9"/>
    </row>
    <row r="147" spans="9:9" x14ac:dyDescent="0.3">
      <c r="I147" s="9"/>
    </row>
    <row r="148" spans="9:9" x14ac:dyDescent="0.3">
      <c r="I148" s="9"/>
    </row>
    <row r="149" spans="9:9" x14ac:dyDescent="0.3">
      <c r="I149" s="9"/>
    </row>
    <row r="150" spans="9:9" x14ac:dyDescent="0.3">
      <c r="I150" s="9"/>
    </row>
    <row r="151" spans="9:9" x14ac:dyDescent="0.3">
      <c r="I151" s="9"/>
    </row>
    <row r="152" spans="9:9" x14ac:dyDescent="0.3">
      <c r="I152" s="9"/>
    </row>
    <row r="153" spans="9:9" x14ac:dyDescent="0.3">
      <c r="I153" s="9"/>
    </row>
    <row r="154" spans="9:9" x14ac:dyDescent="0.3">
      <c r="I154" s="9"/>
    </row>
    <row r="155" spans="9:9" x14ac:dyDescent="0.3">
      <c r="I155" s="9"/>
    </row>
    <row r="156" spans="9:9" x14ac:dyDescent="0.3">
      <c r="I156" s="9"/>
    </row>
    <row r="157" spans="9:9" x14ac:dyDescent="0.3">
      <c r="I157" s="9"/>
    </row>
    <row r="158" spans="9:9" x14ac:dyDescent="0.3">
      <c r="I158" s="9"/>
    </row>
    <row r="159" spans="9:9" x14ac:dyDescent="0.3">
      <c r="I159" s="9"/>
    </row>
    <row r="160" spans="9:9" x14ac:dyDescent="0.3">
      <c r="I160" s="9"/>
    </row>
    <row r="161" spans="9:9" x14ac:dyDescent="0.3">
      <c r="I161" s="9"/>
    </row>
    <row r="162" spans="9:9" x14ac:dyDescent="0.3">
      <c r="I162" s="9"/>
    </row>
    <row r="163" spans="9:9" x14ac:dyDescent="0.3">
      <c r="I163" s="9"/>
    </row>
    <row r="164" spans="9:9" x14ac:dyDescent="0.3">
      <c r="I164" s="9"/>
    </row>
    <row r="165" spans="9:9" x14ac:dyDescent="0.3">
      <c r="I165" s="9"/>
    </row>
    <row r="166" spans="9:9" x14ac:dyDescent="0.3">
      <c r="I166" s="9"/>
    </row>
    <row r="167" spans="9:9" x14ac:dyDescent="0.3">
      <c r="I167" s="9"/>
    </row>
    <row r="168" spans="9:9" x14ac:dyDescent="0.3">
      <c r="I168" s="9"/>
    </row>
    <row r="169" spans="9:9" x14ac:dyDescent="0.3">
      <c r="I169" s="9"/>
    </row>
    <row r="170" spans="9:9" x14ac:dyDescent="0.3">
      <c r="I170" s="9"/>
    </row>
    <row r="171" spans="9:9" x14ac:dyDescent="0.3">
      <c r="I171" s="9"/>
    </row>
    <row r="172" spans="9:9" x14ac:dyDescent="0.3">
      <c r="I172" s="9"/>
    </row>
    <row r="173" spans="9:9" x14ac:dyDescent="0.3">
      <c r="I173" s="9"/>
    </row>
    <row r="174" spans="9:9" x14ac:dyDescent="0.3">
      <c r="I174" s="9"/>
    </row>
    <row r="175" spans="9:9" x14ac:dyDescent="0.3">
      <c r="I175" s="9"/>
    </row>
    <row r="176" spans="9:9" x14ac:dyDescent="0.3">
      <c r="I176" s="9"/>
    </row>
    <row r="177" spans="9:9" x14ac:dyDescent="0.3">
      <c r="I177" s="9"/>
    </row>
    <row r="178" spans="9:9" x14ac:dyDescent="0.3">
      <c r="I178" s="9"/>
    </row>
    <row r="179" spans="9:9" x14ac:dyDescent="0.3">
      <c r="I179" s="9"/>
    </row>
    <row r="180" spans="9:9" x14ac:dyDescent="0.3">
      <c r="I180" s="9"/>
    </row>
    <row r="181" spans="9:9" x14ac:dyDescent="0.3">
      <c r="I181" s="9"/>
    </row>
    <row r="182" spans="9:9" x14ac:dyDescent="0.3">
      <c r="I182" s="9"/>
    </row>
    <row r="183" spans="9:9" x14ac:dyDescent="0.3">
      <c r="I183" s="9"/>
    </row>
    <row r="184" spans="9:9" x14ac:dyDescent="0.3">
      <c r="I184" s="9"/>
    </row>
    <row r="185" spans="9:9" x14ac:dyDescent="0.3">
      <c r="I185" s="9"/>
    </row>
    <row r="186" spans="9:9" x14ac:dyDescent="0.3">
      <c r="I186" s="9"/>
    </row>
    <row r="187" spans="9:9" x14ac:dyDescent="0.3">
      <c r="I187" s="9"/>
    </row>
    <row r="188" spans="9:9" x14ac:dyDescent="0.3">
      <c r="I188" s="9"/>
    </row>
    <row r="189" spans="9:9" x14ac:dyDescent="0.3">
      <c r="I189" s="9"/>
    </row>
    <row r="190" spans="9:9" x14ac:dyDescent="0.3">
      <c r="I190" s="9"/>
    </row>
    <row r="191" spans="9:9" x14ac:dyDescent="0.3">
      <c r="I191" s="9"/>
    </row>
    <row r="192" spans="9:9" x14ac:dyDescent="0.3">
      <c r="I192" s="9"/>
    </row>
    <row r="193" spans="9:9" x14ac:dyDescent="0.3">
      <c r="I193" s="9"/>
    </row>
    <row r="194" spans="9:9" x14ac:dyDescent="0.3">
      <c r="I194" s="9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opLeftCell="A26" zoomScaleNormal="100" workbookViewId="0">
      <selection activeCell="I39" sqref="I39"/>
    </sheetView>
  </sheetViews>
  <sheetFormatPr defaultRowHeight="14.4" x14ac:dyDescent="0.3"/>
  <cols>
    <col min="1" max="1" width="8.88671875" customWidth="1"/>
    <col min="8" max="8" width="4.21875" customWidth="1"/>
    <col min="9" max="9" width="18.44140625" customWidth="1"/>
  </cols>
  <sheetData>
    <row r="1" spans="1:10" x14ac:dyDescent="0.3">
      <c r="E1" s="1" t="s">
        <v>57</v>
      </c>
      <c r="F1" s="1"/>
      <c r="G1" s="1"/>
      <c r="H1" s="1"/>
      <c r="I1" s="1"/>
      <c r="J1" s="1"/>
    </row>
    <row r="2" spans="1:10" ht="18" x14ac:dyDescent="0.35">
      <c r="A2" s="2" t="s">
        <v>0</v>
      </c>
    </row>
    <row r="3" spans="1:10" ht="7.2" customHeight="1" x14ac:dyDescent="0.3"/>
    <row r="4" spans="1:10" ht="15.6" x14ac:dyDescent="0.3">
      <c r="A4" s="4" t="s">
        <v>58</v>
      </c>
      <c r="B4" s="4"/>
      <c r="C4" s="4"/>
      <c r="D4" s="4"/>
      <c r="E4" s="4"/>
      <c r="I4" s="9"/>
    </row>
    <row r="5" spans="1:10" x14ac:dyDescent="0.3">
      <c r="A5" s="14"/>
      <c r="B5" s="14"/>
      <c r="I5" s="9"/>
    </row>
    <row r="6" spans="1:10" x14ac:dyDescent="0.3">
      <c r="A6" s="3" t="s">
        <v>2</v>
      </c>
      <c r="I6" s="9"/>
    </row>
    <row r="7" spans="1:10" x14ac:dyDescent="0.3">
      <c r="A7" s="5" t="s">
        <v>3</v>
      </c>
      <c r="B7" s="5"/>
      <c r="C7" s="5"/>
      <c r="D7" s="5"/>
      <c r="E7" s="5"/>
      <c r="I7" s="9">
        <v>660000</v>
      </c>
    </row>
    <row r="8" spans="1:10" x14ac:dyDescent="0.3">
      <c r="A8" s="5" t="s">
        <v>36</v>
      </c>
      <c r="B8" s="5"/>
      <c r="C8" s="5"/>
      <c r="D8" s="5"/>
      <c r="E8" s="5"/>
      <c r="I8" s="9">
        <v>68518.5</v>
      </c>
    </row>
    <row r="9" spans="1:10" x14ac:dyDescent="0.3">
      <c r="A9" s="5" t="s">
        <v>5</v>
      </c>
      <c r="B9" s="5"/>
      <c r="C9" s="5"/>
      <c r="D9" s="5"/>
      <c r="E9" s="5"/>
      <c r="I9" s="9">
        <v>33875</v>
      </c>
    </row>
    <row r="10" spans="1:10" x14ac:dyDescent="0.3">
      <c r="A10" s="6" t="s">
        <v>37</v>
      </c>
      <c r="B10" s="6"/>
      <c r="C10" s="6"/>
      <c r="D10" s="6"/>
      <c r="E10" s="6"/>
      <c r="F10" s="7"/>
      <c r="G10" s="7"/>
      <c r="H10" s="7"/>
      <c r="I10" s="10">
        <v>664.7</v>
      </c>
    </row>
    <row r="11" spans="1:10" x14ac:dyDescent="0.3">
      <c r="A11" s="8" t="s">
        <v>7</v>
      </c>
      <c r="B11" s="8"/>
      <c r="C11" s="5"/>
      <c r="D11" s="5"/>
      <c r="E11" s="5"/>
      <c r="I11" s="20">
        <f>SUM(I7:I10)</f>
        <v>763058.2</v>
      </c>
    </row>
    <row r="12" spans="1:10" ht="6" customHeight="1" x14ac:dyDescent="0.3">
      <c r="A12" s="5"/>
      <c r="B12" s="5"/>
      <c r="C12" s="5"/>
      <c r="D12" s="5"/>
      <c r="E12" s="5"/>
      <c r="I12" s="9"/>
    </row>
    <row r="13" spans="1:10" x14ac:dyDescent="0.3">
      <c r="A13" s="8" t="s">
        <v>8</v>
      </c>
      <c r="B13" s="5"/>
      <c r="C13" s="5"/>
      <c r="D13" s="5"/>
      <c r="E13" s="5"/>
      <c r="I13" s="9"/>
    </row>
    <row r="14" spans="1:10" x14ac:dyDescent="0.3">
      <c r="A14" s="5" t="s">
        <v>9</v>
      </c>
      <c r="B14" s="5"/>
      <c r="C14" s="5"/>
      <c r="D14" s="5"/>
      <c r="E14" s="5"/>
      <c r="I14" s="9">
        <v>245356.86</v>
      </c>
    </row>
    <row r="15" spans="1:10" x14ac:dyDescent="0.3">
      <c r="A15" s="5" t="s">
        <v>60</v>
      </c>
      <c r="B15" s="5"/>
      <c r="C15" s="5"/>
      <c r="D15" s="5"/>
      <c r="E15" s="5"/>
      <c r="I15" s="9">
        <v>139468</v>
      </c>
    </row>
    <row r="16" spans="1:10" x14ac:dyDescent="0.3">
      <c r="A16" s="5" t="s">
        <v>38</v>
      </c>
      <c r="B16" s="5"/>
      <c r="C16" s="5"/>
      <c r="D16" s="5"/>
      <c r="E16" s="5"/>
      <c r="I16" s="9">
        <v>72407.5</v>
      </c>
    </row>
    <row r="17" spans="1:9" x14ac:dyDescent="0.3">
      <c r="A17" s="5" t="s">
        <v>12</v>
      </c>
      <c r="B17" s="5"/>
      <c r="C17" s="5"/>
      <c r="D17" s="5"/>
      <c r="E17" s="5"/>
      <c r="I17" s="22">
        <v>147758.84</v>
      </c>
    </row>
    <row r="18" spans="1:9" x14ac:dyDescent="0.3">
      <c r="A18" s="5" t="s">
        <v>13</v>
      </c>
      <c r="B18" s="5"/>
      <c r="C18" s="5"/>
      <c r="D18" s="5"/>
      <c r="E18" s="5"/>
      <c r="I18" s="9">
        <v>1950</v>
      </c>
    </row>
    <row r="19" spans="1:9" x14ac:dyDescent="0.3">
      <c r="A19" s="5" t="s">
        <v>39</v>
      </c>
      <c r="B19" s="5"/>
      <c r="C19" s="5"/>
      <c r="D19" s="5"/>
      <c r="E19" s="5"/>
      <c r="I19" s="9">
        <v>27586</v>
      </c>
    </row>
    <row r="20" spans="1:9" x14ac:dyDescent="0.3">
      <c r="A20" s="5" t="s">
        <v>48</v>
      </c>
      <c r="B20" s="5"/>
      <c r="C20" s="5"/>
      <c r="D20" s="5"/>
      <c r="E20" s="5"/>
      <c r="I20" s="9">
        <v>26191</v>
      </c>
    </row>
    <row r="21" spans="1:9" x14ac:dyDescent="0.3">
      <c r="A21" s="5" t="s">
        <v>15</v>
      </c>
      <c r="B21" s="5"/>
      <c r="C21" s="5"/>
      <c r="D21" s="5"/>
      <c r="E21" s="5"/>
      <c r="I21" s="9">
        <v>7962.08</v>
      </c>
    </row>
    <row r="22" spans="1:9" x14ac:dyDescent="0.3">
      <c r="A22" s="5" t="s">
        <v>40</v>
      </c>
      <c r="B22" s="5"/>
      <c r="C22" s="5"/>
      <c r="D22" s="5"/>
      <c r="E22" s="5"/>
      <c r="I22" s="9">
        <v>0</v>
      </c>
    </row>
    <row r="23" spans="1:9" x14ac:dyDescent="0.3">
      <c r="A23" s="6" t="s">
        <v>41</v>
      </c>
      <c r="B23" s="6"/>
      <c r="C23" s="6"/>
      <c r="D23" s="6"/>
      <c r="E23" s="6"/>
      <c r="F23" s="7"/>
      <c r="G23" s="7"/>
      <c r="H23" s="7"/>
      <c r="I23" s="10">
        <v>68829</v>
      </c>
    </row>
    <row r="24" spans="1:9" x14ac:dyDescent="0.3">
      <c r="A24" s="8" t="s">
        <v>18</v>
      </c>
      <c r="B24" s="8"/>
      <c r="C24" s="5"/>
      <c r="D24" s="5"/>
      <c r="E24" s="5"/>
      <c r="I24" s="20">
        <f>SUM(I14:I23)</f>
        <v>737509.27999999991</v>
      </c>
    </row>
    <row r="25" spans="1:9" ht="7.8" customHeight="1" x14ac:dyDescent="0.3">
      <c r="A25" s="5"/>
      <c r="B25" s="5"/>
      <c r="C25" s="5"/>
      <c r="D25" s="5"/>
      <c r="E25" s="5"/>
      <c r="I25" s="9"/>
    </row>
    <row r="26" spans="1:9" x14ac:dyDescent="0.3">
      <c r="A26" s="11" t="s">
        <v>42</v>
      </c>
      <c r="B26" s="11"/>
      <c r="C26" s="11"/>
      <c r="D26" s="11"/>
      <c r="E26" s="11"/>
      <c r="F26" s="12"/>
      <c r="G26" s="12"/>
      <c r="H26" s="12"/>
      <c r="I26" s="21">
        <f>I11-I24</f>
        <v>25548.920000000042</v>
      </c>
    </row>
    <row r="27" spans="1:9" ht="8.4" customHeight="1" x14ac:dyDescent="0.3">
      <c r="I27" s="9"/>
    </row>
    <row r="28" spans="1:9" x14ac:dyDescent="0.3">
      <c r="A28" s="14" t="s">
        <v>43</v>
      </c>
      <c r="I28" s="9"/>
    </row>
    <row r="29" spans="1:9" x14ac:dyDescent="0.3">
      <c r="A29" s="3" t="s">
        <v>2</v>
      </c>
      <c r="I29" s="9"/>
    </row>
    <row r="30" spans="1:9" x14ac:dyDescent="0.3">
      <c r="A30" s="5" t="s">
        <v>21</v>
      </c>
      <c r="B30" s="5"/>
      <c r="C30" s="5"/>
      <c r="D30" s="5"/>
      <c r="I30" s="9">
        <v>2260134</v>
      </c>
    </row>
    <row r="31" spans="1:9" x14ac:dyDescent="0.3">
      <c r="A31" s="6" t="s">
        <v>44</v>
      </c>
      <c r="B31" s="6"/>
      <c r="C31" s="6"/>
      <c r="D31" s="6"/>
      <c r="E31" s="7"/>
      <c r="F31" s="7"/>
      <c r="G31" s="7"/>
      <c r="H31" s="7"/>
      <c r="I31" s="10">
        <v>328752</v>
      </c>
    </row>
    <row r="32" spans="1:9" x14ac:dyDescent="0.3">
      <c r="A32" s="8" t="s">
        <v>22</v>
      </c>
      <c r="B32" s="8"/>
      <c r="C32" s="5"/>
      <c r="D32" s="5"/>
      <c r="I32" s="20">
        <f>SUM(I30:I31)</f>
        <v>2588886</v>
      </c>
    </row>
    <row r="33" spans="1:9" ht="7.8" customHeight="1" x14ac:dyDescent="0.3">
      <c r="A33" s="5"/>
      <c r="B33" s="5"/>
      <c r="C33" s="5"/>
      <c r="D33" s="5"/>
      <c r="I33" s="9"/>
    </row>
    <row r="34" spans="1:9" x14ac:dyDescent="0.3">
      <c r="A34" s="8" t="s">
        <v>8</v>
      </c>
      <c r="B34" s="5"/>
      <c r="C34" s="5"/>
      <c r="D34" s="5"/>
      <c r="I34" s="9"/>
    </row>
    <row r="35" spans="1:9" x14ac:dyDescent="0.3">
      <c r="A35" s="19" t="s">
        <v>45</v>
      </c>
      <c r="B35" s="5"/>
      <c r="C35" s="5"/>
      <c r="D35" s="5"/>
      <c r="I35" s="9">
        <v>0</v>
      </c>
    </row>
    <row r="36" spans="1:9" x14ac:dyDescent="0.3">
      <c r="A36" s="5" t="s">
        <v>46</v>
      </c>
      <c r="B36" s="5"/>
      <c r="C36" s="5"/>
      <c r="D36" s="5"/>
      <c r="I36" s="9">
        <v>205521.12</v>
      </c>
    </row>
    <row r="37" spans="1:9" x14ac:dyDescent="0.3">
      <c r="A37" s="6" t="s">
        <v>27</v>
      </c>
      <c r="B37" s="6"/>
      <c r="C37" s="6"/>
      <c r="D37" s="6"/>
      <c r="E37" s="7"/>
      <c r="F37" s="7"/>
      <c r="G37" s="7"/>
      <c r="H37" s="7"/>
      <c r="I37" s="10">
        <v>2282359.16</v>
      </c>
    </row>
    <row r="38" spans="1:9" x14ac:dyDescent="0.3">
      <c r="A38" s="8" t="s">
        <v>18</v>
      </c>
      <c r="B38" s="8"/>
      <c r="C38" s="5"/>
      <c r="D38" s="5"/>
      <c r="I38" s="20">
        <f>SUM(I35:I37)</f>
        <v>2487880.2800000003</v>
      </c>
    </row>
    <row r="39" spans="1:9" ht="7.8" customHeight="1" x14ac:dyDescent="0.3">
      <c r="A39" s="5"/>
      <c r="B39" s="5"/>
      <c r="C39" s="5"/>
      <c r="D39" s="5"/>
      <c r="I39" s="9"/>
    </row>
    <row r="40" spans="1:9" x14ac:dyDescent="0.3">
      <c r="A40" s="11" t="s">
        <v>30</v>
      </c>
      <c r="B40" s="11"/>
      <c r="C40" s="11"/>
      <c r="D40" s="11"/>
      <c r="E40" s="11"/>
      <c r="F40" s="12"/>
      <c r="G40" s="12"/>
      <c r="H40" s="12"/>
      <c r="I40" s="21">
        <f>I32-I38</f>
        <v>101005.71999999974</v>
      </c>
    </row>
    <row r="41" spans="1:9" ht="7.2" customHeight="1" x14ac:dyDescent="0.3">
      <c r="A41" s="5"/>
      <c r="B41" s="5"/>
      <c r="C41" s="5"/>
      <c r="D41" s="5"/>
      <c r="I41" s="9"/>
    </row>
    <row r="42" spans="1:9" ht="3" customHeight="1" x14ac:dyDescent="0.3">
      <c r="A42" s="5"/>
      <c r="B42" s="5"/>
      <c r="C42" s="5"/>
      <c r="D42" s="5"/>
      <c r="I42" s="9"/>
    </row>
    <row r="43" spans="1:9" x14ac:dyDescent="0.3">
      <c r="A43" s="16" t="s">
        <v>59</v>
      </c>
      <c r="B43" s="16"/>
      <c r="C43" s="16"/>
      <c r="D43" s="16"/>
      <c r="E43" s="17"/>
      <c r="F43" s="17"/>
      <c r="G43" s="17"/>
      <c r="H43" s="17"/>
      <c r="I43" s="18">
        <f>I26+I40</f>
        <v>126554.63999999978</v>
      </c>
    </row>
    <row r="44" spans="1:9" ht="4.2" customHeight="1" x14ac:dyDescent="0.3">
      <c r="A44" s="5"/>
      <c r="B44" s="5"/>
      <c r="C44" s="5"/>
      <c r="D44" s="5"/>
      <c r="I44" s="9"/>
    </row>
    <row r="45" spans="1:9" ht="6" customHeight="1" x14ac:dyDescent="0.3">
      <c r="A45" s="5"/>
      <c r="B45" s="5"/>
      <c r="C45" s="5"/>
      <c r="D45" s="5"/>
      <c r="I45" s="9"/>
    </row>
    <row r="46" spans="1:9" x14ac:dyDescent="0.3">
      <c r="A46" t="s">
        <v>55</v>
      </c>
      <c r="I46" s="9"/>
    </row>
    <row r="47" spans="1:9" x14ac:dyDescent="0.3">
      <c r="I47" s="9"/>
    </row>
    <row r="48" spans="1:9" x14ac:dyDescent="0.3">
      <c r="A48" t="s">
        <v>33</v>
      </c>
      <c r="I48" s="9"/>
    </row>
    <row r="49" spans="1:9" x14ac:dyDescent="0.3">
      <c r="A49" t="s">
        <v>34</v>
      </c>
      <c r="I49" s="9"/>
    </row>
    <row r="50" spans="1:9" x14ac:dyDescent="0.3">
      <c r="I50" s="9"/>
    </row>
    <row r="51" spans="1:9" x14ac:dyDescent="0.3">
      <c r="I51" s="9"/>
    </row>
    <row r="52" spans="1:9" x14ac:dyDescent="0.3">
      <c r="A52" s="1"/>
      <c r="B52" s="1"/>
      <c r="C52" s="1"/>
      <c r="D52" s="1"/>
      <c r="E52" s="1"/>
      <c r="F52" s="1"/>
      <c r="I52" s="9"/>
    </row>
    <row r="53" spans="1:9" x14ac:dyDescent="0.3">
      <c r="A53" s="1" t="s">
        <v>56</v>
      </c>
      <c r="B53" s="1"/>
      <c r="C53" s="1"/>
      <c r="D53" s="1"/>
      <c r="E53" s="1"/>
      <c r="F53" s="1"/>
      <c r="I53" s="9"/>
    </row>
    <row r="54" spans="1:9" x14ac:dyDescent="0.3">
      <c r="A54" s="1" t="s">
        <v>35</v>
      </c>
      <c r="B54" s="1"/>
      <c r="C54" s="1"/>
      <c r="D54" s="1"/>
      <c r="E54" s="1"/>
      <c r="I54" s="9"/>
    </row>
    <row r="55" spans="1:9" x14ac:dyDescent="0.3">
      <c r="I55" s="9"/>
    </row>
    <row r="56" spans="1:9" x14ac:dyDescent="0.3">
      <c r="I56" s="9"/>
    </row>
    <row r="57" spans="1:9" x14ac:dyDescent="0.3">
      <c r="I57" s="9"/>
    </row>
    <row r="58" spans="1:9" x14ac:dyDescent="0.3">
      <c r="I58" s="9"/>
    </row>
    <row r="59" spans="1:9" x14ac:dyDescent="0.3">
      <c r="I59" s="9"/>
    </row>
    <row r="60" spans="1:9" x14ac:dyDescent="0.3">
      <c r="I60" s="9"/>
    </row>
    <row r="61" spans="1:9" x14ac:dyDescent="0.3">
      <c r="I61" s="9"/>
    </row>
    <row r="62" spans="1:9" x14ac:dyDescent="0.3">
      <c r="I62" s="9"/>
    </row>
    <row r="63" spans="1:9" x14ac:dyDescent="0.3">
      <c r="I63" s="9"/>
    </row>
    <row r="64" spans="1:9" x14ac:dyDescent="0.3">
      <c r="I64" s="9"/>
    </row>
    <row r="65" spans="9:9" x14ac:dyDescent="0.3">
      <c r="I65" s="9"/>
    </row>
    <row r="66" spans="9:9" x14ac:dyDescent="0.3">
      <c r="I66" s="9"/>
    </row>
    <row r="67" spans="9:9" x14ac:dyDescent="0.3">
      <c r="I67" s="9"/>
    </row>
    <row r="68" spans="9:9" x14ac:dyDescent="0.3">
      <c r="I68" s="9"/>
    </row>
    <row r="69" spans="9:9" x14ac:dyDescent="0.3">
      <c r="I69" s="9"/>
    </row>
    <row r="70" spans="9:9" x14ac:dyDescent="0.3">
      <c r="I70" s="9"/>
    </row>
    <row r="71" spans="9:9" x14ac:dyDescent="0.3">
      <c r="I71" s="9"/>
    </row>
    <row r="72" spans="9:9" x14ac:dyDescent="0.3">
      <c r="I72" s="9"/>
    </row>
    <row r="73" spans="9:9" x14ac:dyDescent="0.3">
      <c r="I73" s="9"/>
    </row>
    <row r="74" spans="9:9" x14ac:dyDescent="0.3">
      <c r="I74" s="9"/>
    </row>
    <row r="75" spans="9:9" x14ac:dyDescent="0.3">
      <c r="I75" s="9"/>
    </row>
    <row r="76" spans="9:9" x14ac:dyDescent="0.3">
      <c r="I76" s="9"/>
    </row>
    <row r="77" spans="9:9" x14ac:dyDescent="0.3">
      <c r="I77" s="9"/>
    </row>
    <row r="78" spans="9:9" x14ac:dyDescent="0.3">
      <c r="I78" s="9"/>
    </row>
    <row r="79" spans="9:9" x14ac:dyDescent="0.3">
      <c r="I79" s="9"/>
    </row>
    <row r="80" spans="9:9" x14ac:dyDescent="0.3">
      <c r="I80" s="9"/>
    </row>
    <row r="81" spans="9:9" x14ac:dyDescent="0.3">
      <c r="I81" s="9"/>
    </row>
    <row r="82" spans="9:9" x14ac:dyDescent="0.3">
      <c r="I82" s="9"/>
    </row>
    <row r="83" spans="9:9" x14ac:dyDescent="0.3">
      <c r="I83" s="9"/>
    </row>
    <row r="84" spans="9:9" x14ac:dyDescent="0.3">
      <c r="I84" s="9"/>
    </row>
    <row r="85" spans="9:9" x14ac:dyDescent="0.3">
      <c r="I85" s="9"/>
    </row>
    <row r="86" spans="9:9" x14ac:dyDescent="0.3">
      <c r="I86" s="9"/>
    </row>
    <row r="87" spans="9:9" x14ac:dyDescent="0.3">
      <c r="I87" s="9"/>
    </row>
    <row r="88" spans="9:9" x14ac:dyDescent="0.3">
      <c r="I88" s="9"/>
    </row>
    <row r="89" spans="9:9" x14ac:dyDescent="0.3">
      <c r="I89" s="9"/>
    </row>
    <row r="90" spans="9:9" x14ac:dyDescent="0.3">
      <c r="I90" s="9"/>
    </row>
    <row r="91" spans="9:9" x14ac:dyDescent="0.3">
      <c r="I91" s="9"/>
    </row>
    <row r="92" spans="9:9" x14ac:dyDescent="0.3">
      <c r="I92" s="9"/>
    </row>
    <row r="93" spans="9:9" x14ac:dyDescent="0.3">
      <c r="I93" s="9"/>
    </row>
    <row r="94" spans="9:9" x14ac:dyDescent="0.3">
      <c r="I94" s="9"/>
    </row>
    <row r="95" spans="9:9" x14ac:dyDescent="0.3">
      <c r="I95" s="9"/>
    </row>
    <row r="96" spans="9:9" x14ac:dyDescent="0.3">
      <c r="I96" s="9"/>
    </row>
    <row r="97" spans="9:9" x14ac:dyDescent="0.3">
      <c r="I97" s="9"/>
    </row>
    <row r="98" spans="9:9" x14ac:dyDescent="0.3">
      <c r="I98" s="9"/>
    </row>
    <row r="99" spans="9:9" x14ac:dyDescent="0.3">
      <c r="I99" s="9"/>
    </row>
    <row r="100" spans="9:9" x14ac:dyDescent="0.3">
      <c r="I100" s="9"/>
    </row>
    <row r="101" spans="9:9" x14ac:dyDescent="0.3">
      <c r="I101" s="9"/>
    </row>
    <row r="102" spans="9:9" x14ac:dyDescent="0.3">
      <c r="I102" s="9"/>
    </row>
    <row r="103" spans="9:9" x14ac:dyDescent="0.3">
      <c r="I103" s="9"/>
    </row>
    <row r="104" spans="9:9" x14ac:dyDescent="0.3">
      <c r="I104" s="9"/>
    </row>
    <row r="105" spans="9:9" x14ac:dyDescent="0.3">
      <c r="I105" s="9"/>
    </row>
    <row r="106" spans="9:9" x14ac:dyDescent="0.3">
      <c r="I106" s="9"/>
    </row>
    <row r="107" spans="9:9" x14ac:dyDescent="0.3">
      <c r="I107" s="9"/>
    </row>
    <row r="108" spans="9:9" x14ac:dyDescent="0.3">
      <c r="I108" s="9"/>
    </row>
    <row r="109" spans="9:9" x14ac:dyDescent="0.3">
      <c r="I109" s="9"/>
    </row>
    <row r="110" spans="9:9" x14ac:dyDescent="0.3">
      <c r="I110" s="9"/>
    </row>
    <row r="111" spans="9:9" x14ac:dyDescent="0.3">
      <c r="I111" s="9"/>
    </row>
    <row r="112" spans="9:9" x14ac:dyDescent="0.3">
      <c r="I112" s="9"/>
    </row>
    <row r="113" spans="9:9" x14ac:dyDescent="0.3">
      <c r="I113" s="9"/>
    </row>
    <row r="114" spans="9:9" x14ac:dyDescent="0.3">
      <c r="I114" s="9"/>
    </row>
    <row r="115" spans="9:9" x14ac:dyDescent="0.3">
      <c r="I115" s="9"/>
    </row>
    <row r="116" spans="9:9" x14ac:dyDescent="0.3">
      <c r="I116" s="9"/>
    </row>
    <row r="117" spans="9:9" x14ac:dyDescent="0.3">
      <c r="I117" s="9"/>
    </row>
    <row r="118" spans="9:9" x14ac:dyDescent="0.3">
      <c r="I118" s="9"/>
    </row>
    <row r="119" spans="9:9" x14ac:dyDescent="0.3">
      <c r="I119" s="9"/>
    </row>
    <row r="120" spans="9:9" x14ac:dyDescent="0.3">
      <c r="I120" s="9"/>
    </row>
    <row r="121" spans="9:9" x14ac:dyDescent="0.3">
      <c r="I121" s="9"/>
    </row>
    <row r="122" spans="9:9" x14ac:dyDescent="0.3">
      <c r="I122" s="9"/>
    </row>
    <row r="123" spans="9:9" x14ac:dyDescent="0.3">
      <c r="I123" s="9"/>
    </row>
    <row r="124" spans="9:9" x14ac:dyDescent="0.3">
      <c r="I124" s="9"/>
    </row>
    <row r="125" spans="9:9" x14ac:dyDescent="0.3">
      <c r="I125" s="9"/>
    </row>
    <row r="126" spans="9:9" x14ac:dyDescent="0.3">
      <c r="I126" s="9"/>
    </row>
    <row r="127" spans="9:9" x14ac:dyDescent="0.3">
      <c r="I127" s="9"/>
    </row>
    <row r="128" spans="9:9" x14ac:dyDescent="0.3">
      <c r="I128" s="9"/>
    </row>
    <row r="129" spans="9:9" x14ac:dyDescent="0.3">
      <c r="I129" s="9"/>
    </row>
    <row r="130" spans="9:9" x14ac:dyDescent="0.3">
      <c r="I130" s="9"/>
    </row>
    <row r="131" spans="9:9" x14ac:dyDescent="0.3">
      <c r="I131" s="9"/>
    </row>
    <row r="132" spans="9:9" x14ac:dyDescent="0.3">
      <c r="I132" s="9"/>
    </row>
    <row r="133" spans="9:9" x14ac:dyDescent="0.3">
      <c r="I133" s="9"/>
    </row>
    <row r="134" spans="9:9" x14ac:dyDescent="0.3">
      <c r="I134" s="9"/>
    </row>
    <row r="135" spans="9:9" x14ac:dyDescent="0.3">
      <c r="I135" s="9"/>
    </row>
    <row r="136" spans="9:9" x14ac:dyDescent="0.3">
      <c r="I136" s="9"/>
    </row>
    <row r="137" spans="9:9" x14ac:dyDescent="0.3">
      <c r="I137" s="9"/>
    </row>
    <row r="138" spans="9:9" x14ac:dyDescent="0.3">
      <c r="I138" s="9"/>
    </row>
    <row r="139" spans="9:9" x14ac:dyDescent="0.3">
      <c r="I139" s="9"/>
    </row>
    <row r="140" spans="9:9" x14ac:dyDescent="0.3">
      <c r="I140" s="9"/>
    </row>
    <row r="141" spans="9:9" x14ac:dyDescent="0.3">
      <c r="I141" s="9"/>
    </row>
    <row r="142" spans="9:9" x14ac:dyDescent="0.3">
      <c r="I142" s="9"/>
    </row>
    <row r="143" spans="9:9" x14ac:dyDescent="0.3">
      <c r="I143" s="9"/>
    </row>
    <row r="144" spans="9:9" x14ac:dyDescent="0.3">
      <c r="I144" s="9"/>
    </row>
    <row r="145" spans="9:9" x14ac:dyDescent="0.3">
      <c r="I145" s="9"/>
    </row>
    <row r="146" spans="9:9" x14ac:dyDescent="0.3">
      <c r="I146" s="9"/>
    </row>
    <row r="147" spans="9:9" x14ac:dyDescent="0.3">
      <c r="I147" s="9"/>
    </row>
    <row r="148" spans="9:9" x14ac:dyDescent="0.3">
      <c r="I148" s="9"/>
    </row>
    <row r="149" spans="9:9" x14ac:dyDescent="0.3">
      <c r="I149" s="9"/>
    </row>
    <row r="150" spans="9:9" x14ac:dyDescent="0.3">
      <c r="I150" s="9"/>
    </row>
    <row r="151" spans="9:9" x14ac:dyDescent="0.3">
      <c r="I151" s="9"/>
    </row>
    <row r="152" spans="9:9" x14ac:dyDescent="0.3">
      <c r="I152" s="9"/>
    </row>
    <row r="153" spans="9:9" x14ac:dyDescent="0.3">
      <c r="I153" s="9"/>
    </row>
    <row r="154" spans="9:9" x14ac:dyDescent="0.3">
      <c r="I154" s="9"/>
    </row>
    <row r="155" spans="9:9" x14ac:dyDescent="0.3">
      <c r="I155" s="9"/>
    </row>
    <row r="156" spans="9:9" x14ac:dyDescent="0.3">
      <c r="I156" s="9"/>
    </row>
    <row r="157" spans="9:9" x14ac:dyDescent="0.3">
      <c r="I157" s="9"/>
    </row>
    <row r="158" spans="9:9" x14ac:dyDescent="0.3">
      <c r="I158" s="9"/>
    </row>
    <row r="159" spans="9:9" x14ac:dyDescent="0.3">
      <c r="I159" s="9"/>
    </row>
    <row r="160" spans="9:9" x14ac:dyDescent="0.3">
      <c r="I160" s="9"/>
    </row>
    <row r="161" spans="9:9" x14ac:dyDescent="0.3">
      <c r="I161" s="9"/>
    </row>
    <row r="162" spans="9:9" x14ac:dyDescent="0.3">
      <c r="I162" s="9"/>
    </row>
    <row r="163" spans="9:9" x14ac:dyDescent="0.3">
      <c r="I163" s="9"/>
    </row>
    <row r="164" spans="9:9" x14ac:dyDescent="0.3">
      <c r="I164" s="9"/>
    </row>
    <row r="165" spans="9:9" x14ac:dyDescent="0.3">
      <c r="I165" s="9"/>
    </row>
    <row r="166" spans="9:9" x14ac:dyDescent="0.3">
      <c r="I166" s="9"/>
    </row>
    <row r="167" spans="9:9" x14ac:dyDescent="0.3">
      <c r="I167" s="9"/>
    </row>
    <row r="168" spans="9:9" x14ac:dyDescent="0.3">
      <c r="I168" s="9"/>
    </row>
    <row r="169" spans="9:9" x14ac:dyDescent="0.3">
      <c r="I169" s="9"/>
    </row>
    <row r="170" spans="9:9" x14ac:dyDescent="0.3">
      <c r="I170" s="9"/>
    </row>
    <row r="171" spans="9:9" x14ac:dyDescent="0.3">
      <c r="I171" s="9"/>
    </row>
    <row r="172" spans="9:9" x14ac:dyDescent="0.3">
      <c r="I172" s="9"/>
    </row>
    <row r="173" spans="9:9" x14ac:dyDescent="0.3">
      <c r="I173" s="9"/>
    </row>
    <row r="174" spans="9:9" x14ac:dyDescent="0.3">
      <c r="I174" s="9"/>
    </row>
    <row r="175" spans="9:9" x14ac:dyDescent="0.3">
      <c r="I175" s="9"/>
    </row>
    <row r="176" spans="9:9" x14ac:dyDescent="0.3">
      <c r="I176" s="9"/>
    </row>
    <row r="177" spans="9:9" x14ac:dyDescent="0.3">
      <c r="I177" s="9"/>
    </row>
    <row r="178" spans="9:9" x14ac:dyDescent="0.3">
      <c r="I178" s="9"/>
    </row>
    <row r="179" spans="9:9" x14ac:dyDescent="0.3">
      <c r="I179" s="9"/>
    </row>
    <row r="180" spans="9:9" x14ac:dyDescent="0.3">
      <c r="I180" s="9"/>
    </row>
    <row r="181" spans="9:9" x14ac:dyDescent="0.3">
      <c r="I181" s="9"/>
    </row>
    <row r="182" spans="9:9" x14ac:dyDescent="0.3">
      <c r="I182" s="9"/>
    </row>
    <row r="183" spans="9:9" x14ac:dyDescent="0.3">
      <c r="I183" s="9"/>
    </row>
    <row r="184" spans="9:9" x14ac:dyDescent="0.3">
      <c r="I184" s="9"/>
    </row>
    <row r="185" spans="9:9" x14ac:dyDescent="0.3">
      <c r="I185" s="9"/>
    </row>
    <row r="186" spans="9:9" x14ac:dyDescent="0.3">
      <c r="I186" s="9"/>
    </row>
  </sheetData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 k 31.12.2016  </vt:lpstr>
      <vt:lpstr>MŠ k 31.12.2016  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2017-03-17T13:26:08Z</dcterms:modified>
</cp:coreProperties>
</file>